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N:\EVENTS\Plant Sale\2020\"/>
    </mc:Choice>
  </mc:AlternateContent>
  <xr:revisionPtr revIDLastSave="0" documentId="13_ncr:1_{47EBF03F-3E18-4578-B2F4-97716F2F33F8}" xr6:coauthVersionLast="45" xr6:coauthVersionMax="45" xr10:uidLastSave="{00000000-0000-0000-0000-000000000000}"/>
  <bookViews>
    <workbookView xWindow="-108" yWindow="-108" windowWidth="23256" windowHeight="12600" xr2:uid="{00000000-000D-0000-FFFF-FFFF00000000}"/>
  </bookViews>
  <sheets>
    <sheet name="availability form" sheetId="1" r:id="rId1"/>
  </sheets>
  <definedNames>
    <definedName name="_xlnm._FilterDatabase" localSheetId="0" hidden="1">'availability form'!$A$1:$A$168</definedName>
    <definedName name="_xlnm.Criteria" localSheetId="0">'availability form'!$15:$16</definedName>
    <definedName name="_xlnm.Print_Area" localSheetId="0">'availability form'!$A$1:$I$168</definedName>
    <definedName name="_xlnm.Print_Titles" localSheetId="0">'availability form'!$15:$16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65" i="1" s="1"/>
  <c r="I168" i="1" s="1"/>
  <c r="I159" i="1"/>
  <c r="I160" i="1"/>
  <c r="I161" i="1"/>
  <c r="I162" i="1"/>
  <c r="I17" i="1"/>
  <c r="I166" i="1" l="1"/>
  <c r="I167" i="1"/>
</calcChain>
</file>

<file path=xl/sharedStrings.xml><?xml version="1.0" encoding="utf-8"?>
<sst xmlns="http://schemas.openxmlformats.org/spreadsheetml/2006/main" count="267" uniqueCount="172">
  <si>
    <t>Description</t>
  </si>
  <si>
    <t>Order Qty</t>
  </si>
  <si>
    <t>Price</t>
  </si>
  <si>
    <t xml:space="preserve">Order Date: </t>
  </si>
  <si>
    <t xml:space="preserve">Customer Name: </t>
  </si>
  <si>
    <t>Email:</t>
  </si>
  <si>
    <t>CELERY - Celery 'Giant Red'</t>
  </si>
  <si>
    <t>CUCUMBER - Cucumber 'Sweetest Yet'</t>
  </si>
  <si>
    <t>CUCUMBER - Cucumber'Patio Snacker'</t>
  </si>
  <si>
    <t>EGGPLANT - Eggplant 'Kermit'</t>
  </si>
  <si>
    <t>FENNEL - Fennel 'Antaras'</t>
  </si>
  <si>
    <t>HERB - Basil 'Amethyst'</t>
  </si>
  <si>
    <t>HERB - Basil 'Blue Spice'</t>
  </si>
  <si>
    <t>HERB - Basil 'Cinnamon Bouquet'</t>
  </si>
  <si>
    <t>HERB - Basil 'Crimson King'</t>
  </si>
  <si>
    <t>HERB - Basil 'Genovese'</t>
  </si>
  <si>
    <t>HERB - Basil 'Italiano Classico'</t>
  </si>
  <si>
    <t>HERB - Basil 'Sweet Dani'</t>
  </si>
  <si>
    <t>HERB - Borage 'Bianca White'</t>
  </si>
  <si>
    <t>HERB - Cilantro 'Pokey Joe'</t>
  </si>
  <si>
    <t>HERB - Cymbopogon citratus - Lemon Grass</t>
  </si>
  <si>
    <t>HERB - Dill 'Bouquet'</t>
  </si>
  <si>
    <t>HERB - Melissa officinalis - Lemon Balm</t>
  </si>
  <si>
    <t>HERB - Nepeta Cataria - Catnip</t>
  </si>
  <si>
    <t>HERB - Oregano 'Kirigami'</t>
  </si>
  <si>
    <t>HERB - Papalo Porophyllum ruderale</t>
  </si>
  <si>
    <t>HERB - Parsley 'Giant of Italy'</t>
  </si>
  <si>
    <t>HERB - Parsley 'Moss Curled'</t>
  </si>
  <si>
    <t>HERB - Rosemary 'Primed'</t>
  </si>
  <si>
    <t>HERB - Stevia rebaudiana - Sweetleaf</t>
  </si>
  <si>
    <t>HERB - Sweet Vanilla Grass</t>
  </si>
  <si>
    <t>HOPS - Humulus lupulus - Perennial Hops</t>
  </si>
  <si>
    <t>OKRA - Okra 'Candle Fire'</t>
  </si>
  <si>
    <t>PEPPER, HOT - Aji Rico</t>
  </si>
  <si>
    <t>PEPPER, HOT - Devil's Tongue</t>
  </si>
  <si>
    <t>PEPPER, HOT - Flaming Jade</t>
  </si>
  <si>
    <t>PEPPER, HOT - Hot Banana</t>
  </si>
  <si>
    <t>PEPPER, HOT - Hungarian Sweet Wax</t>
  </si>
  <si>
    <t>PEPPER, HOT - Jalapeno "La Bomba II"</t>
  </si>
  <si>
    <t>PEPPER, HOT - Jalapeno Early</t>
  </si>
  <si>
    <t>PEPPER, HOT - Jalapeno Gigantia</t>
  </si>
  <si>
    <t>PEPPER, HOT - Jalapeno Purple</t>
  </si>
  <si>
    <t>PEPPER, HOT - Jalapeno Sweet</t>
  </si>
  <si>
    <t>PEPPER, HOT - Mad Hatter</t>
  </si>
  <si>
    <t>PEPPER, HOT - Poblano</t>
  </si>
  <si>
    <t>PEPPER, HOT - Red Ember</t>
  </si>
  <si>
    <t>PEPPER, HOT - Relleno</t>
  </si>
  <si>
    <t>PEPPER, HOT - Roulette</t>
  </si>
  <si>
    <t>PEPPER, ORNAMENTAL - Onyx Red</t>
  </si>
  <si>
    <t>PEPPER, SWEET - Chili Pie</t>
  </si>
  <si>
    <t>PEPPER, SWEET - Cornito Giallo</t>
  </si>
  <si>
    <t>PEPPER, SWEET - Escamillo</t>
  </si>
  <si>
    <t>PEPPER, SWEET - Giant Marconi</t>
  </si>
  <si>
    <t>PEPPER, SWEET - Jupiter</t>
  </si>
  <si>
    <t>PEPPER, SWEET - Just Sweet</t>
  </si>
  <si>
    <t>PEPPER, SWEET - King of the North</t>
  </si>
  <si>
    <t>PEPPER, SWEET - Lunchbox Mix</t>
  </si>
  <si>
    <t>PEPPER, SWEET - Monster Yellow</t>
  </si>
  <si>
    <t>PEPPER, SWEET - Snackabelle Red</t>
  </si>
  <si>
    <t>PEPPER, SWEET - Whopper</t>
  </si>
  <si>
    <t>SWISS CHARD - Swiss Chard 'Rainbow'</t>
  </si>
  <si>
    <t>SWISS CHARD - Swiss Chard 'Ruby Red'</t>
  </si>
  <si>
    <t>TOMATO, BEEFSTEAK - Berkeley Tie-Dye Pink</t>
  </si>
  <si>
    <t>TOMATO, CHERRY - Fire Fly</t>
  </si>
  <si>
    <t>TOMATO, CHERRY - Ice</t>
  </si>
  <si>
    <t>TOMATO, CHERRY - Matts Wild Cherry</t>
  </si>
  <si>
    <t>TOMATO, CHERRY - Micro Tom</t>
  </si>
  <si>
    <t>TOMATO, CHERRY - Midnight Snack</t>
  </si>
  <si>
    <t>TOMATO, CHERRY - Patio Choice Yellow</t>
  </si>
  <si>
    <t>TOMATO, CHERRY - Sun Gold</t>
  </si>
  <si>
    <t>TOMATO, CHERRY - Sweet Million</t>
  </si>
  <si>
    <t>TOMATO, CHERRY - Sweetie</t>
  </si>
  <si>
    <t>TOMATO, CURRANT - Candyland Red</t>
  </si>
  <si>
    <t>TOMATO, GLOBE - Best Boy</t>
  </si>
  <si>
    <t>TOMATO, GLOBE - Chef's Choice Green</t>
  </si>
  <si>
    <t>TOMATO, GLOBE - Early Doll</t>
  </si>
  <si>
    <t>TOMATO, GLOBE - Jet Star</t>
  </si>
  <si>
    <t>TOMATO, GLOBE - Red Racer</t>
  </si>
  <si>
    <t>TOMATO, GRAPE - Celano</t>
  </si>
  <si>
    <t>TOMATO, GRAPE - Valentine</t>
  </si>
  <si>
    <t>TOMATO, PLUM/PASTE - Early Resilience</t>
  </si>
  <si>
    <t>TOMATO, PLUM/PASTE - Red Torch</t>
  </si>
  <si>
    <t>TOMATO, PLUM/PASTE - Roma VFN</t>
  </si>
  <si>
    <t>WATERMELON - Watermelon 'Mini Love'</t>
  </si>
  <si>
    <t>** indicates heirloom varieties.</t>
  </si>
  <si>
    <t>BEET - Beet 'Bull's Blood'**</t>
  </si>
  <si>
    <t>PEPPER, HOT - Black Hungarian**</t>
  </si>
  <si>
    <t>KALE - Kale 'Lacinato'**</t>
  </si>
  <si>
    <t>PEPPER, HOT - Lemon Drop (Aji Limon)**</t>
  </si>
  <si>
    <t>TOMATO, BEEFSTEAK - Beefsteak**</t>
  </si>
  <si>
    <t>TOMATO, BEEFSTEAK - Big Rainbow**</t>
  </si>
  <si>
    <t>TOMATO, BEEFSTEAK - Brandywine (Sudduth Strain)**</t>
  </si>
  <si>
    <t>TOMATO, BEEFSTEAK - Cherokee Purple**</t>
  </si>
  <si>
    <t>TOMATO, BEEFSTEAK - Mortgage Lifter**</t>
  </si>
  <si>
    <t>TOMATO, BEEFSTEAK - Hawaiian Pineapple**</t>
  </si>
  <si>
    <t>TOMATO, BEEFSTEAK - Virginia Sweet**</t>
  </si>
  <si>
    <t>TOMATO, CHERRY - Chocolate Cherry**</t>
  </si>
  <si>
    <t>TOMATO, GLOBE - Green Zebra**</t>
  </si>
  <si>
    <t>TOMATO, GLOBE - Wisconsin 55**</t>
  </si>
  <si>
    <t>TOMATO, PLUM/PASTE - San Marzano**</t>
  </si>
  <si>
    <t>TOMATO, PLUM/PASTE - Sheboygan**</t>
  </si>
  <si>
    <t>Total</t>
  </si>
  <si>
    <t xml:space="preserve">Taxes: </t>
  </si>
  <si>
    <t>Subtotal</t>
  </si>
  <si>
    <t>MAGNOLIA - Magnolia Frank's Masterpiece', 2.84GAL</t>
  </si>
  <si>
    <t>ANNUAL - Tithonia 'Fiesta del Sol'</t>
  </si>
  <si>
    <t>MAGNOLIA - Magnolia 'Arctic Star', 2.84GAL</t>
  </si>
  <si>
    <t>MAGNOLIA - Magnolia 'Cosmic Gem', 2.84GAL</t>
  </si>
  <si>
    <t>MAGNOLIA - Magnolia 'Fragrant Angel', 2.84GAL</t>
  </si>
  <si>
    <t>MAGNOLIA - Magnolia 'Rose Quartz', 2.84GAL</t>
  </si>
  <si>
    <t>MAGNOLIA - Magnolia 'Rasberry Glow', 2.84GAL</t>
  </si>
  <si>
    <t>MAGNOLIA - Magnolia 'Judy Zuk', 2.84GAL</t>
  </si>
  <si>
    <t>MAGNOLIA - Magnolia x soulangiana  'Big Pink', 10GAL</t>
  </si>
  <si>
    <t>ANNUAL - Cassia didymobotrya - 'Popcorn plant'</t>
  </si>
  <si>
    <t>SHRUB - Viburnum carlesii 'Compactum', 1.68PT</t>
  </si>
  <si>
    <t>TREE - Ginkgo biloba 'Ross Moore', 2.59QT</t>
  </si>
  <si>
    <t>TREE - Rhus copallinum 'Prairie Flame', 1.68PT</t>
  </si>
  <si>
    <t>TREE/CRAB - Malus 'Red Jewel', BARE-ROOT</t>
  </si>
  <si>
    <t>SHRUB - Fothergilla gardenii 'Julia', 1.68PT</t>
  </si>
  <si>
    <t>SHRUB - Fothergilla gardenii 'Windy City', BARE-ROOT</t>
  </si>
  <si>
    <t>SHRUB - Fothergilla gardenii 'Red Monarch', BARE-ROOT</t>
  </si>
  <si>
    <t>TREE - Acer tegmentosum  'White Tigress', 2.59QT</t>
  </si>
  <si>
    <t>TREE - Plantanus x acerifolia 'Ovation', 2.59QT</t>
  </si>
  <si>
    <t>SHRUB - Calycanthus floridus 'Athens', 2.59 Quart (Sweetshrub)</t>
  </si>
  <si>
    <t>SHRUB - Clethra alnifolia   'Ruby Spice', BARE-ROOT (Summersweet)</t>
  </si>
  <si>
    <t>SHRUB - Hamamelis x 'Winter Champagne', 1.68PT  (Witchhazel hybrid)</t>
  </si>
  <si>
    <t>SHRUB - Hamamelis mollis 'Brevipetala', 1.68PT       (Chinese Witchhazel)</t>
  </si>
  <si>
    <t>SHRUB - Hamamelis vernalis 'Rustic Ruby', 1.68PT    (Vernal Witchhazel)</t>
  </si>
  <si>
    <t>SHRUB - Hamamelis vernalis 'Spring Bounty', 2.59QT  (Vernal Witchhazel)</t>
  </si>
  <si>
    <t>SHRUB - Hydrangea paniculata 'Phantom', BARE-ROOT  (Panicle Hydrangea)</t>
  </si>
  <si>
    <t>SHRUB - Hydrangea quercifolia  'Snow Queen', PLUG  (Oakleaf Hydrangea)</t>
  </si>
  <si>
    <t>SHRUB - Hydrangea quercifolia Snowflake', PLUG        (Oakleaf Hydrangea)</t>
  </si>
  <si>
    <t>SHRUB - Hydrangea paniculata 'Little Quick Fire' 2.59QT(Panicle Hydrangea)</t>
  </si>
  <si>
    <t>SHRUB - Hydrangea quercifolia 'Ruby Slippers', PLUG  (Oakleaf Hydrangea)</t>
  </si>
  <si>
    <t>SHRUB - Hydrangea quercifolia 'Queen of Hearts' PLUG (Oakleaf Hydrangea)</t>
  </si>
  <si>
    <t>SHRUB - Hypericum Blue Velvet', BARE-ROOT (St. John's Wort)</t>
  </si>
  <si>
    <t>SHRUB - Ilex verticilata Scarlett O'Hara', BARE-ROOT (Winterberry Holly)</t>
  </si>
  <si>
    <t>SHRUB - Ilex verticilata Shortcake', BARE-ROOT   (Winterberry Holly)</t>
  </si>
  <si>
    <t>SHRUB - Ilex verticilata Jim Dandy', BARE-ROOT  (Winterberry Holly)</t>
  </si>
  <si>
    <t>SHRUB - Ilex verticilata Afterglow', 2.59QT       (Winterberry Holly)</t>
  </si>
  <si>
    <t>SHRUB - Ilex verticilata Sunsplash', 2.59QT   (Variegated Winterberry Holly)</t>
  </si>
  <si>
    <t>SHRUB - Itea virginica Scarlet Beauty', BARE-ROOT  (Sweetspire)</t>
  </si>
  <si>
    <t>SHRUB - Itea virginica Spied Rich', BARE-ROOT  (Sweetspire)</t>
  </si>
  <si>
    <t>SHRUB - Myrica pensylvanica 'Morton Male', 1.68PT (Northern Bayberry)</t>
  </si>
  <si>
    <t xml:space="preserve">SHRUB - Orixa japonica 'Variegated' , 2.59QT </t>
  </si>
  <si>
    <t>SHRUB - Viburnum cassinoides Buccaneer' BARE-ROOT (Witherod Viburnum)</t>
  </si>
  <si>
    <t>SHRUB - Viburnum cassinoides 'Freedom', BARE-ROOT (Witherod Viburnum)</t>
  </si>
  <si>
    <t xml:space="preserve">SHRUB - Viburnum sieboldii Ironclad', BARE-ROOT </t>
  </si>
  <si>
    <t xml:space="preserve">SHRUB - Viburnum carlesii 'Aurora', 1.68PT </t>
  </si>
  <si>
    <t>825 Sharon Rd, Janesville, WI 53545</t>
  </si>
  <si>
    <t xml:space="preserve">Phone: </t>
  </si>
  <si>
    <t xml:space="preserve">Circle Pickup Date: </t>
  </si>
  <si>
    <t>Circle Pickup Time:</t>
  </si>
  <si>
    <t>8 am - 12:30 pm</t>
  </si>
  <si>
    <t>12:30 pm - 5 pm</t>
  </si>
  <si>
    <t>OBELISK - 4 FOOT TALL</t>
  </si>
  <si>
    <t>OBELISK - 6 FOOT TALL</t>
  </si>
  <si>
    <t>OBELISK - 5 FOOT TALL</t>
  </si>
  <si>
    <t>TRELLIS - SMALL</t>
  </si>
  <si>
    <t>TRELLIS - MEDIUM</t>
  </si>
  <si>
    <t>TRELLIS - LARGE</t>
  </si>
  <si>
    <t>RBG Member?</t>
  </si>
  <si>
    <t>If your selected plant is not available, will you permit RBG staff to choose a similar substitute? Please circle your response.  YES   NO</t>
  </si>
  <si>
    <t>ORDER EMAIL: info@rotarygardens.org</t>
  </si>
  <si>
    <t>PHONE NUMBER: 608-752-3885</t>
  </si>
  <si>
    <t xml:space="preserve">All orders are subject to the quantities we receive prior to the sale. Payment will be accepted at pickup by cash, credit, or check. We will take the RBG Membership discount off at the time of pickup. </t>
  </si>
  <si>
    <t>BLENDED COMPOST 1.5 cubic feet, 45 lbs.</t>
  </si>
  <si>
    <t>ORDER FORM #1</t>
  </si>
  <si>
    <t>PER PLANT</t>
  </si>
  <si>
    <t>Deadline to submit form is 24 hours prior to pickup.</t>
  </si>
  <si>
    <t>Non-Member Total:</t>
  </si>
  <si>
    <t>RBG Member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</si>
</sst>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 #,##0;&quot;&quot;\ \-#,##0;#"/>
    <numFmt numFmtId="166" formatCode="&quot;$&quot;#,##0.000"/>
    <numFmt numFmtId="167" formatCode="m/d;@"/>
  </numFmts>
  <fonts count="29" x14ac:knownFonts="1">
    <font>
      <sz val="11"/>
      <color theme="1"/>
      <name val="Calibri"/>
      <family val="2"/>
      <scheme val="minor"/>
    </font>
    <font>
      <sz val="10"/>
      <color indexed="8"/>
      <name val="Arial"/>
      <family val="2"/>
    </font>
    <font>
      <b/>
      <sz val="9"/>
      <color indexed="10"/>
      <name val="Trebuchet MS"/>
      <family val="2"/>
    </font>
    <font>
      <b/>
      <u/>
      <sz val="9"/>
      <color indexed="57"/>
      <name val="Trebuchet MS"/>
      <family val="2"/>
    </font>
    <font>
      <sz val="10"/>
      <color indexed="8"/>
      <name val="Trebuchet MS"/>
      <family val="2"/>
    </font>
    <font>
      <sz val="8"/>
      <name val="Trebuchet MS"/>
      <family val="2"/>
    </font>
    <font>
      <sz val="8"/>
      <color indexed="0"/>
      <name val="Trebuchet MS"/>
      <family val="2"/>
    </font>
    <font>
      <sz val="11"/>
      <color theme="1"/>
      <name val="Calibri"/>
      <family val="2"/>
      <scheme val="minor"/>
    </font>
    <font>
      <u/>
      <sz val="11"/>
      <color theme="10"/>
      <name val="Calibri"/>
      <family val="2"/>
    </font>
    <font>
      <sz val="11"/>
      <color theme="1"/>
      <name val="Trebuchet MS"/>
      <family val="2"/>
    </font>
    <font>
      <b/>
      <sz val="16"/>
      <color theme="1"/>
      <name val="Trebuchet MS"/>
      <family val="2"/>
    </font>
    <font>
      <sz val="8"/>
      <color theme="1"/>
      <name val="Trebuchet MS"/>
      <family val="2"/>
    </font>
    <font>
      <sz val="10"/>
      <color theme="1"/>
      <name val="Trebuchet MS"/>
      <family val="2"/>
    </font>
    <font>
      <sz val="8"/>
      <color theme="1"/>
      <name val="Calibri"/>
      <family val="2"/>
      <scheme val="minor"/>
    </font>
    <font>
      <i/>
      <u/>
      <sz val="11"/>
      <color theme="3"/>
      <name val="Calibri"/>
      <family val="2"/>
      <scheme val="minor"/>
    </font>
    <font>
      <sz val="11"/>
      <color theme="3"/>
      <name val="Calibri"/>
      <family val="2"/>
      <scheme val="minor"/>
    </font>
    <font>
      <b/>
      <u/>
      <sz val="9"/>
      <color theme="1" tint="0.249977111117893"/>
      <name val="Trebuchet MS"/>
      <family val="2"/>
    </font>
    <font>
      <b/>
      <sz val="9"/>
      <color rgb="FF336666"/>
      <name val="Trebuchet MS"/>
      <family val="2"/>
    </font>
    <font>
      <b/>
      <sz val="10"/>
      <color theme="1" tint="0.249977111117893"/>
      <name val="Trebuchet MS"/>
      <family val="2"/>
    </font>
    <font>
      <b/>
      <u/>
      <sz val="10"/>
      <color theme="1" tint="0.249977111117893"/>
      <name val="Trebuchet MS"/>
      <family val="2"/>
    </font>
    <font>
      <sz val="10"/>
      <color theme="1"/>
      <name val="Calibri"/>
      <family val="2"/>
      <scheme val="minor"/>
    </font>
    <font>
      <b/>
      <sz val="10"/>
      <name val="Trebuchet MS"/>
      <family val="2"/>
    </font>
    <font>
      <b/>
      <sz val="11"/>
      <name val="Trebuchet MS"/>
      <family val="2"/>
    </font>
    <font>
      <b/>
      <sz val="10"/>
      <color indexed="8"/>
      <name val="Trebuchet MS"/>
      <family val="2"/>
    </font>
    <font>
      <sz val="10"/>
      <color indexed="0"/>
      <name val="Trebuchet MS"/>
      <family val="2"/>
    </font>
    <font>
      <sz val="10"/>
      <name val="Trebuchet MS"/>
      <family val="2"/>
    </font>
    <font>
      <b/>
      <sz val="14"/>
      <color theme="1"/>
      <name val="Trebuchet MS"/>
      <family val="2"/>
    </font>
    <font>
      <sz val="10"/>
      <color rgb="FF000000"/>
      <name val="Trebuchet MS"/>
      <family val="2"/>
    </font>
    <font>
      <b/>
      <sz val="18"/>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5">
    <xf numFmtId="0" fontId="0"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9" fillId="0" borderId="0"/>
  </cellStyleXfs>
  <cellXfs count="109">
    <xf numFmtId="0" fontId="0" fillId="0" borderId="0" xfId="0"/>
    <xf numFmtId="0" fontId="0" fillId="0" borderId="0" xfId="0" applyAlignment="1">
      <alignment horizontal="center"/>
    </xf>
    <xf numFmtId="164" fontId="7" fillId="0" borderId="0" xfId="1" applyNumberFormat="1" applyAlignment="1">
      <alignment horizontal="center"/>
    </xf>
    <xf numFmtId="164" fontId="9" fillId="2" borderId="1" xfId="1" applyNumberFormat="1" applyFont="1" applyFill="1" applyBorder="1" applyAlignment="1">
      <alignment horizontal="center"/>
    </xf>
    <xf numFmtId="164" fontId="10" fillId="2" borderId="2" xfId="1" applyNumberFormat="1" applyFont="1" applyFill="1" applyBorder="1" applyAlignment="1">
      <alignment horizontal="center"/>
    </xf>
    <xf numFmtId="164" fontId="10" fillId="2" borderId="3" xfId="1" applyNumberFormat="1" applyFont="1" applyFill="1" applyBorder="1" applyAlignment="1">
      <alignment horizontal="center"/>
    </xf>
    <xf numFmtId="0" fontId="11" fillId="2" borderId="3" xfId="0" applyFont="1" applyFill="1" applyBorder="1" applyAlignment="1">
      <alignment horizontal="center" wrapText="1"/>
    </xf>
    <xf numFmtId="0" fontId="11" fillId="2" borderId="4" xfId="0" applyFont="1" applyFill="1" applyBorder="1" applyAlignment="1">
      <alignment horizontal="center"/>
    </xf>
    <xf numFmtId="0" fontId="11" fillId="2" borderId="5" xfId="0" applyFont="1" applyFill="1" applyBorder="1" applyAlignment="1">
      <alignment horizontal="center"/>
    </xf>
    <xf numFmtId="0" fontId="13" fillId="0" borderId="0" xfId="0" applyFont="1" applyAlignment="1">
      <alignment horizontal="center"/>
    </xf>
    <xf numFmtId="0" fontId="11" fillId="2" borderId="2" xfId="0" applyFont="1" applyFill="1" applyBorder="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14" fontId="10" fillId="2" borderId="2" xfId="0" applyNumberFormat="1" applyFont="1" applyFill="1" applyBorder="1" applyAlignment="1">
      <alignment horizontal="left"/>
    </xf>
    <xf numFmtId="14" fontId="0" fillId="0" borderId="0" xfId="0" applyNumberFormat="1" applyAlignment="1">
      <alignment horizontal="left"/>
    </xf>
    <xf numFmtId="0" fontId="0" fillId="0" borderId="0" xfId="0" applyAlignment="1">
      <alignment horizontal="left"/>
    </xf>
    <xf numFmtId="0" fontId="11" fillId="0" borderId="0" xfId="0" applyFont="1" applyAlignment="1"/>
    <xf numFmtId="0" fontId="2" fillId="2" borderId="0" xfId="0" applyFont="1" applyFill="1" applyBorder="1" applyAlignment="1">
      <alignment horizontal="left" vertical="top" wrapText="1"/>
    </xf>
    <xf numFmtId="0" fontId="0" fillId="0" borderId="0" xfId="0" applyAlignment="1">
      <alignment vertical="center"/>
    </xf>
    <xf numFmtId="0" fontId="6" fillId="0" borderId="18" xfId="0" applyFont="1" applyBorder="1" applyAlignment="1" applyProtection="1">
      <alignment horizontal="center"/>
      <protection locked="0"/>
    </xf>
    <xf numFmtId="0" fontId="16" fillId="2" borderId="0" xfId="0" applyFont="1" applyFill="1" applyBorder="1" applyAlignment="1" applyProtection="1">
      <alignment horizontal="center" wrapText="1"/>
      <protection locked="0"/>
    </xf>
    <xf numFmtId="0" fontId="0" fillId="0" borderId="0" xfId="0" applyFill="1" applyBorder="1"/>
    <xf numFmtId="0" fontId="16" fillId="0" borderId="0" xfId="0" applyFont="1" applyFill="1" applyBorder="1" applyAlignment="1" applyProtection="1">
      <alignment horizontal="center" wrapText="1"/>
      <protection locked="0"/>
    </xf>
    <xf numFmtId="0" fontId="6" fillId="0" borderId="0" xfId="0" applyFont="1" applyBorder="1" applyAlignment="1" applyProtection="1">
      <alignment horizontal="center"/>
      <protection locked="0"/>
    </xf>
    <xf numFmtId="165" fontId="5" fillId="0" borderId="0" xfId="0" applyNumberFormat="1" applyFont="1" applyBorder="1" applyAlignment="1">
      <alignment horizontal="center"/>
    </xf>
    <xf numFmtId="49" fontId="5" fillId="0" borderId="0" xfId="0" applyNumberFormat="1" applyFont="1" applyFill="1" applyBorder="1" applyAlignment="1">
      <alignment horizontal="left" vertical="top"/>
    </xf>
    <xf numFmtId="0" fontId="6" fillId="0" borderId="0" xfId="0" applyFont="1" applyBorder="1" applyProtection="1">
      <protection locked="0"/>
    </xf>
    <xf numFmtId="164" fontId="5" fillId="0" borderId="0" xfId="0" applyNumberFormat="1" applyFont="1" applyBorder="1" applyAlignment="1">
      <alignment horizontal="center"/>
    </xf>
    <xf numFmtId="164" fontId="4" fillId="0" borderId="0" xfId="0" applyNumberFormat="1" applyFont="1" applyBorder="1" applyAlignment="1"/>
    <xf numFmtId="0" fontId="6" fillId="0" borderId="0" xfId="0" applyFont="1" applyFill="1" applyBorder="1" applyProtection="1">
      <protection locked="0"/>
    </xf>
    <xf numFmtId="164"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0" fontId="6" fillId="0" borderId="0" xfId="0" applyFont="1" applyFill="1" applyBorder="1" applyAlignment="1" applyProtection="1">
      <alignment horizontal="center"/>
      <protection locked="0"/>
    </xf>
    <xf numFmtId="164" fontId="4" fillId="0" borderId="0" xfId="0" applyNumberFormat="1" applyFont="1" applyFill="1" applyBorder="1" applyAlignment="1"/>
    <xf numFmtId="164" fontId="4" fillId="0" borderId="9" xfId="0" applyNumberFormat="1" applyFont="1" applyBorder="1" applyAlignment="1"/>
    <xf numFmtId="164" fontId="4" fillId="0" borderId="20" xfId="0" applyNumberFormat="1" applyFont="1" applyBorder="1" applyAlignment="1"/>
    <xf numFmtId="0" fontId="6" fillId="0" borderId="20" xfId="0" applyFont="1" applyBorder="1" applyAlignment="1" applyProtection="1">
      <alignment horizontal="center"/>
      <protection locked="0"/>
    </xf>
    <xf numFmtId="14" fontId="6" fillId="0" borderId="20" xfId="0" applyNumberFormat="1" applyFont="1" applyBorder="1" applyAlignment="1" applyProtection="1">
      <alignment horizontal="center"/>
      <protection locked="0"/>
    </xf>
    <xf numFmtId="165" fontId="5" fillId="0" borderId="18" xfId="0" applyNumberFormat="1" applyFont="1" applyBorder="1" applyAlignment="1">
      <alignment horizontal="center"/>
    </xf>
    <xf numFmtId="164" fontId="10" fillId="2" borderId="2" xfId="0" applyNumberFormat="1" applyFont="1" applyFill="1" applyBorder="1" applyAlignment="1">
      <alignment horizontal="center"/>
    </xf>
    <xf numFmtId="0" fontId="0" fillId="2" borderId="2" xfId="0" applyFill="1" applyBorder="1"/>
    <xf numFmtId="166" fontId="4" fillId="0" borderId="9" xfId="0" applyNumberFormat="1" applyFont="1" applyBorder="1" applyAlignment="1"/>
    <xf numFmtId="0" fontId="12" fillId="2" borderId="3" xfId="0" applyFont="1" applyFill="1" applyBorder="1" applyAlignment="1">
      <alignment horizontal="center"/>
    </xf>
    <xf numFmtId="0" fontId="19" fillId="0" borderId="17" xfId="0" applyFont="1" applyFill="1" applyBorder="1" applyAlignment="1" applyProtection="1">
      <alignment wrapText="1"/>
      <protection locked="0"/>
    </xf>
    <xf numFmtId="0" fontId="20" fillId="0" borderId="17" xfId="0" applyFont="1" applyFill="1" applyBorder="1"/>
    <xf numFmtId="0" fontId="19" fillId="0" borderId="20" xfId="0" applyFont="1" applyFill="1" applyBorder="1" applyAlignment="1" applyProtection="1">
      <alignment horizontal="center" wrapText="1"/>
      <protection locked="0"/>
    </xf>
    <xf numFmtId="0" fontId="20" fillId="0" borderId="20" xfId="0" applyFont="1" applyFill="1" applyBorder="1"/>
    <xf numFmtId="0" fontId="20" fillId="0" borderId="0" xfId="0" applyFont="1" applyBorder="1" applyAlignment="1">
      <alignment horizontal="center"/>
    </xf>
    <xf numFmtId="0" fontId="18" fillId="2" borderId="0" xfId="0" applyFont="1" applyFill="1" applyBorder="1" applyAlignment="1">
      <alignment horizontal="right" wrapText="1"/>
    </xf>
    <xf numFmtId="167" fontId="19" fillId="4" borderId="9" xfId="0" applyNumberFormat="1" applyFont="1" applyFill="1" applyBorder="1" applyAlignment="1" applyProtection="1">
      <alignment horizontal="center" wrapText="1"/>
      <protection locked="0"/>
    </xf>
    <xf numFmtId="0" fontId="12" fillId="3" borderId="25" xfId="0" applyFont="1" applyFill="1" applyBorder="1" applyAlignment="1">
      <alignment vertical="center"/>
    </xf>
    <xf numFmtId="0" fontId="12" fillId="0" borderId="9" xfId="0" applyFont="1" applyFill="1" applyBorder="1" applyAlignment="1">
      <alignment vertical="center"/>
    </xf>
    <xf numFmtId="0" fontId="24" fillId="4" borderId="14" xfId="0" applyFont="1" applyFill="1" applyBorder="1" applyProtection="1">
      <protection locked="0"/>
    </xf>
    <xf numFmtId="164" fontId="25" fillId="0" borderId="14" xfId="0" applyNumberFormat="1" applyFont="1" applyBorder="1" applyAlignment="1">
      <alignment horizontal="center"/>
    </xf>
    <xf numFmtId="0" fontId="24" fillId="4" borderId="19" xfId="0" applyFont="1" applyFill="1" applyBorder="1" applyProtection="1">
      <protection locked="0"/>
    </xf>
    <xf numFmtId="164" fontId="25" fillId="0" borderId="9" xfId="0" applyNumberFormat="1" applyFont="1" applyBorder="1" applyAlignment="1">
      <alignment horizontal="center"/>
    </xf>
    <xf numFmtId="49" fontId="25" fillId="0" borderId="9" xfId="0" applyNumberFormat="1" applyFont="1" applyFill="1" applyBorder="1" applyAlignment="1">
      <alignment horizontal="left" vertical="center"/>
    </xf>
    <xf numFmtId="49" fontId="25" fillId="3" borderId="9" xfId="0" applyNumberFormat="1" applyFont="1" applyFill="1" applyBorder="1" applyAlignment="1">
      <alignment horizontal="left" vertical="center"/>
    </xf>
    <xf numFmtId="49" fontId="25" fillId="0" borderId="16" xfId="0" applyNumberFormat="1" applyFont="1" applyFill="1" applyBorder="1" applyAlignment="1">
      <alignment horizontal="left" vertical="center"/>
    </xf>
    <xf numFmtId="0" fontId="24" fillId="4" borderId="9" xfId="0" applyFont="1" applyFill="1" applyBorder="1" applyProtection="1">
      <protection locked="0"/>
    </xf>
    <xf numFmtId="0" fontId="12" fillId="0" borderId="9" xfId="0" applyFont="1" applyBorder="1" applyAlignment="1">
      <alignment vertical="center"/>
    </xf>
    <xf numFmtId="49" fontId="25" fillId="0" borderId="9" xfId="0" applyNumberFormat="1" applyFont="1" applyFill="1" applyBorder="1" applyAlignment="1">
      <alignment horizontal="left" vertical="top"/>
    </xf>
    <xf numFmtId="0" fontId="24" fillId="0" borderId="0" xfId="0" applyFont="1" applyBorder="1" applyAlignment="1" applyProtection="1">
      <alignment horizontal="right"/>
      <protection locked="0"/>
    </xf>
    <xf numFmtId="0" fontId="26" fillId="2" borderId="2" xfId="0" applyFont="1" applyFill="1" applyBorder="1" applyAlignment="1">
      <alignment horizontal="center"/>
    </xf>
    <xf numFmtId="164" fontId="4" fillId="0" borderId="22" xfId="0" applyNumberFormat="1" applyFont="1" applyBorder="1" applyAlignment="1"/>
    <xf numFmtId="0" fontId="17" fillId="3" borderId="11" xfId="2" applyFont="1" applyFill="1" applyBorder="1" applyAlignment="1" applyProtection="1">
      <alignment horizontal="center" vertical="center" wrapText="1"/>
    </xf>
    <xf numFmtId="0" fontId="3" fillId="3" borderId="12" xfId="2" applyFont="1" applyFill="1" applyBorder="1" applyAlignment="1" applyProtection="1">
      <alignment horizontal="center" vertical="center" wrapText="1"/>
    </xf>
    <xf numFmtId="0" fontId="3" fillId="3" borderId="13" xfId="2" applyFont="1" applyFill="1" applyBorder="1" applyAlignment="1" applyProtection="1">
      <alignment horizontal="center" vertical="center" wrapText="1"/>
    </xf>
    <xf numFmtId="0" fontId="18" fillId="2" borderId="0" xfId="0" applyFont="1" applyFill="1" applyBorder="1" applyAlignment="1" applyProtection="1">
      <alignment horizontal="center" wrapText="1"/>
      <protection locked="0"/>
    </xf>
    <xf numFmtId="0" fontId="23" fillId="0" borderId="15" xfId="3" applyFont="1" applyBorder="1" applyAlignment="1">
      <alignment horizontal="right" wrapText="1"/>
    </xf>
    <xf numFmtId="0" fontId="23" fillId="0" borderId="2" xfId="3" applyFont="1" applyBorder="1" applyAlignment="1">
      <alignment horizontal="right" wrapText="1"/>
    </xf>
    <xf numFmtId="0" fontId="23" fillId="0" borderId="4" xfId="3" applyFont="1" applyBorder="1" applyAlignment="1">
      <alignment horizontal="right" wrapText="1"/>
    </xf>
    <xf numFmtId="0" fontId="23" fillId="0" borderId="24" xfId="3" applyFont="1" applyBorder="1" applyAlignment="1">
      <alignment horizontal="right" wrapText="1"/>
    </xf>
    <xf numFmtId="0" fontId="23" fillId="0" borderId="7" xfId="3" applyFont="1" applyBorder="1" applyAlignment="1">
      <alignment horizontal="right" wrapText="1"/>
    </xf>
    <xf numFmtId="0" fontId="23" fillId="0" borderId="8" xfId="3" applyFont="1" applyBorder="1" applyAlignment="1">
      <alignment horizontal="right" wrapText="1"/>
    </xf>
    <xf numFmtId="0" fontId="18" fillId="2" borderId="0" xfId="0" applyFont="1" applyFill="1" applyBorder="1" applyAlignment="1">
      <alignment horizontal="center" wrapText="1"/>
    </xf>
    <xf numFmtId="0" fontId="18" fillId="4" borderId="9" xfId="0" applyFont="1" applyFill="1" applyBorder="1" applyAlignment="1" applyProtection="1">
      <alignment horizontal="center" wrapText="1"/>
      <protection locked="0"/>
    </xf>
    <xf numFmtId="0" fontId="18" fillId="2" borderId="0" xfId="0" applyFont="1" applyFill="1" applyBorder="1" applyAlignment="1">
      <alignment horizontal="right" wrapText="1"/>
    </xf>
    <xf numFmtId="0" fontId="18" fillId="2" borderId="0" xfId="0" applyFont="1" applyFill="1" applyBorder="1" applyAlignment="1" applyProtection="1">
      <alignment horizontal="right" wrapText="1"/>
      <protection locked="0"/>
    </xf>
    <xf numFmtId="0" fontId="22" fillId="2" borderId="3" xfId="2" applyFont="1" applyFill="1" applyBorder="1" applyAlignment="1" applyProtection="1">
      <alignment horizontal="left" vertical="top" wrapText="1"/>
    </xf>
    <xf numFmtId="0" fontId="22" fillId="2" borderId="0" xfId="2" applyFont="1" applyFill="1" applyBorder="1" applyAlignment="1" applyProtection="1">
      <alignment horizontal="left" vertical="top" wrapText="1"/>
    </xf>
    <xf numFmtId="0" fontId="22" fillId="2" borderId="5" xfId="2" applyFont="1" applyFill="1" applyBorder="1" applyAlignment="1" applyProtection="1">
      <alignment horizontal="left" vertical="top" wrapText="1"/>
    </xf>
    <xf numFmtId="0" fontId="22" fillId="2" borderId="6" xfId="2" applyFont="1" applyFill="1" applyBorder="1" applyAlignment="1" applyProtection="1">
      <alignment horizontal="left" vertical="top" wrapText="1"/>
    </xf>
    <xf numFmtId="0" fontId="22" fillId="2" borderId="7" xfId="2" applyFont="1" applyFill="1" applyBorder="1" applyAlignment="1" applyProtection="1">
      <alignment horizontal="left" vertical="top" wrapText="1"/>
    </xf>
    <xf numFmtId="0" fontId="22" fillId="2" borderId="8" xfId="2" applyFont="1" applyFill="1" applyBorder="1" applyAlignment="1" applyProtection="1">
      <alignment horizontal="left"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1" fillId="0" borderId="15" xfId="0" applyFont="1" applyBorder="1" applyAlignment="1">
      <alignment horizontal="center" wrapText="1"/>
    </xf>
    <xf numFmtId="0" fontId="21" fillId="0" borderId="24" xfId="0" applyFont="1" applyBorder="1" applyAlignment="1">
      <alignment horizontal="center" wrapText="1"/>
    </xf>
    <xf numFmtId="0" fontId="23" fillId="0" borderId="21" xfId="3" applyFont="1" applyBorder="1" applyAlignment="1">
      <alignment horizontal="center"/>
    </xf>
    <xf numFmtId="0" fontId="23" fillId="0" borderId="23" xfId="3" applyFont="1" applyBorder="1" applyAlignment="1">
      <alignment horizontal="center"/>
    </xf>
    <xf numFmtId="0" fontId="21" fillId="2" borderId="11" xfId="2" applyFont="1" applyFill="1" applyBorder="1" applyAlignment="1" applyProtection="1">
      <alignment horizontal="center" vertical="center" wrapText="1"/>
    </xf>
    <xf numFmtId="0" fontId="21" fillId="2" borderId="12" xfId="2" applyFont="1" applyFill="1" applyBorder="1" applyAlignment="1" applyProtection="1">
      <alignment horizontal="center" vertical="center" wrapText="1"/>
    </xf>
    <xf numFmtId="0" fontId="21" fillId="2" borderId="13" xfId="2" applyFont="1" applyFill="1" applyBorder="1" applyAlignment="1" applyProtection="1">
      <alignment horizontal="center" vertical="center" wrapText="1"/>
    </xf>
    <xf numFmtId="0" fontId="19" fillId="0" borderId="20" xfId="0" applyFont="1" applyFill="1" applyBorder="1" applyAlignment="1" applyProtection="1">
      <alignment horizontal="center" wrapText="1"/>
      <protection locked="0"/>
    </xf>
    <xf numFmtId="164" fontId="23" fillId="0" borderId="22" xfId="1" applyNumberFormat="1" applyFont="1" applyBorder="1" applyAlignment="1">
      <alignment horizontal="center"/>
    </xf>
    <xf numFmtId="164" fontId="23" fillId="0" borderId="10" xfId="1" applyNumberFormat="1" applyFont="1" applyBorder="1" applyAlignment="1">
      <alignment horizontal="center"/>
    </xf>
    <xf numFmtId="0" fontId="25" fillId="0" borderId="26" xfId="0" applyFont="1" applyBorder="1" applyAlignment="1" applyProtection="1">
      <alignment horizontal="center"/>
      <protection locked="0"/>
    </xf>
    <xf numFmtId="0" fontId="25" fillId="0" borderId="27"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27" fillId="0" borderId="18" xfId="0" applyFont="1" applyBorder="1" applyAlignment="1" applyProtection="1">
      <alignment horizontal="center"/>
      <protection locked="0"/>
    </xf>
    <xf numFmtId="0" fontId="28" fillId="2" borderId="11" xfId="2" applyFont="1" applyFill="1" applyBorder="1" applyAlignment="1" applyProtection="1">
      <alignment horizontal="center" vertical="top" wrapText="1"/>
    </xf>
    <xf numFmtId="0" fontId="28" fillId="2" borderId="12" xfId="2" applyFont="1" applyFill="1" applyBorder="1" applyAlignment="1" applyProtection="1">
      <alignment horizontal="center" vertical="top" wrapText="1"/>
    </xf>
    <xf numFmtId="0" fontId="28" fillId="2" borderId="13" xfId="2" applyFont="1" applyFill="1" applyBorder="1" applyAlignment="1" applyProtection="1">
      <alignment horizontal="center" vertical="top" wrapText="1"/>
    </xf>
    <xf numFmtId="0" fontId="12" fillId="0" borderId="0" xfId="0" applyFont="1" applyAlignment="1">
      <alignment horizontal="right"/>
    </xf>
    <xf numFmtId="0" fontId="12" fillId="0" borderId="29" xfId="0" applyFont="1" applyBorder="1" applyAlignment="1">
      <alignment horizontal="right"/>
    </xf>
  </cellXfs>
  <cellStyles count="5">
    <cellStyle name="Currency" xfId="1" builtinId="4"/>
    <cellStyle name="Hyperlink" xfId="2" builtinId="8"/>
    <cellStyle name="Normal" xfId="0" builtinId="0"/>
    <cellStyle name="Normal_Sheet1" xfId="3" xr:uid="{00000000-0005-0000-0000-000003000000}"/>
    <cellStyle name="Style 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355210</xdr:colOff>
      <xdr:row>0</xdr:row>
      <xdr:rowOff>133350</xdr:rowOff>
    </xdr:from>
    <xdr:to>
      <xdr:col>0</xdr:col>
      <xdr:colOff>2511816</xdr:colOff>
      <xdr:row>4</xdr:row>
      <xdr:rowOff>38100</xdr:rowOff>
    </xdr:to>
    <xdr:pic>
      <xdr:nvPicPr>
        <xdr:cNvPr id="56519" name="Picture 1">
          <a:extLst>
            <a:ext uri="{FF2B5EF4-FFF2-40B4-BE49-F238E27FC236}">
              <a16:creationId xmlns:a16="http://schemas.microsoft.com/office/drawing/2014/main" id="{8E709BEE-5077-4769-8B14-F6773428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55210" y="133350"/>
          <a:ext cx="2156606" cy="933450"/>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5"/>
  <sheetViews>
    <sheetView showGridLines="0" tabSelected="1" view="pageLayout" topLeftCell="A143" zoomScaleNormal="100" workbookViewId="0">
      <selection activeCell="I168" sqref="I168"/>
    </sheetView>
  </sheetViews>
  <sheetFormatPr defaultRowHeight="14.4" x14ac:dyDescent="0.3"/>
  <cols>
    <col min="1" max="1" width="62" customWidth="1"/>
    <col min="2" max="2" width="7.44140625" style="1" customWidth="1"/>
    <col min="3" max="3" width="10.6640625" style="2" customWidth="1"/>
    <col min="4" max="4" width="7" style="1" customWidth="1"/>
    <col min="5" max="5" width="8.33203125" style="9" customWidth="1"/>
    <col min="6" max="6" width="9.21875" style="14" customWidth="1"/>
    <col min="7" max="7" width="7" style="1" customWidth="1"/>
    <col min="8" max="8" width="5.5546875" style="15" customWidth="1"/>
    <col min="9" max="9" width="10.21875" style="9" bestFit="1" customWidth="1"/>
    <col min="11" max="11" width="13.21875" bestFit="1" customWidth="1"/>
    <col min="12" max="12" width="21.77734375" bestFit="1" customWidth="1"/>
  </cols>
  <sheetData>
    <row r="1" spans="1:12" ht="21.75" customHeight="1" x14ac:dyDescent="0.45">
      <c r="A1" s="3"/>
      <c r="B1" s="63" t="s">
        <v>167</v>
      </c>
      <c r="C1" s="4"/>
      <c r="D1" s="39"/>
      <c r="E1" s="10"/>
      <c r="F1" s="13"/>
      <c r="G1" s="40"/>
      <c r="H1" s="40"/>
      <c r="I1" s="7"/>
    </row>
    <row r="2" spans="1:12" ht="20.25" customHeight="1" x14ac:dyDescent="0.45">
      <c r="A2" s="5"/>
      <c r="B2" s="78" t="s">
        <v>3</v>
      </c>
      <c r="C2" s="78"/>
      <c r="D2" s="43"/>
      <c r="E2" s="43"/>
      <c r="F2" s="43"/>
      <c r="G2" s="44"/>
      <c r="H2" s="21"/>
      <c r="I2" s="8"/>
      <c r="K2" s="11"/>
      <c r="L2" s="12"/>
    </row>
    <row r="3" spans="1:12" ht="20.25" customHeight="1" x14ac:dyDescent="0.45">
      <c r="A3" s="5"/>
      <c r="B3" s="77" t="s">
        <v>4</v>
      </c>
      <c r="C3" s="77"/>
      <c r="D3" s="95"/>
      <c r="E3" s="95"/>
      <c r="F3" s="45"/>
      <c r="G3" s="46"/>
      <c r="H3" s="21"/>
      <c r="I3" s="8"/>
      <c r="K3" s="12"/>
      <c r="L3" s="12"/>
    </row>
    <row r="4" spans="1:12" ht="20.25" customHeight="1" x14ac:dyDescent="0.45">
      <c r="A4" s="5"/>
      <c r="B4" s="77" t="s">
        <v>161</v>
      </c>
      <c r="C4" s="77"/>
      <c r="D4" s="45"/>
      <c r="E4" s="45"/>
      <c r="F4" s="45"/>
      <c r="G4" s="46"/>
      <c r="H4" s="21"/>
      <c r="I4" s="8"/>
      <c r="K4" s="12"/>
      <c r="L4" s="12"/>
    </row>
    <row r="5" spans="1:12" ht="20.25" customHeight="1" x14ac:dyDescent="0.35">
      <c r="A5" s="6"/>
      <c r="B5" s="78" t="s">
        <v>150</v>
      </c>
      <c r="C5" s="78"/>
      <c r="D5" s="95"/>
      <c r="E5" s="95"/>
      <c r="F5" s="45"/>
      <c r="G5" s="46"/>
      <c r="H5" s="21"/>
      <c r="I5" s="8"/>
      <c r="K5" s="12"/>
      <c r="L5" s="12"/>
    </row>
    <row r="6" spans="1:12" ht="21" customHeight="1" x14ac:dyDescent="0.35">
      <c r="A6" s="42" t="s">
        <v>149</v>
      </c>
      <c r="B6" s="47"/>
      <c r="C6" s="48" t="s">
        <v>5</v>
      </c>
      <c r="D6" s="95"/>
      <c r="E6" s="95"/>
      <c r="F6" s="95"/>
      <c r="G6" s="95"/>
      <c r="H6" s="22"/>
      <c r="I6" s="8"/>
      <c r="K6" s="12"/>
      <c r="L6" s="12"/>
    </row>
    <row r="7" spans="1:12" ht="18.75" customHeight="1" x14ac:dyDescent="0.35">
      <c r="A7" s="42" t="s">
        <v>163</v>
      </c>
      <c r="B7" s="68" t="s">
        <v>151</v>
      </c>
      <c r="C7" s="68"/>
      <c r="D7" s="49">
        <v>43959</v>
      </c>
      <c r="E7" s="49">
        <v>43960</v>
      </c>
      <c r="F7" s="49">
        <v>43961</v>
      </c>
      <c r="G7" s="49">
        <v>43962</v>
      </c>
      <c r="H7" s="20"/>
      <c r="I7" s="8"/>
      <c r="K7" s="12"/>
      <c r="L7" s="12"/>
    </row>
    <row r="8" spans="1:12" ht="18.75" customHeight="1" x14ac:dyDescent="0.35">
      <c r="A8" s="42" t="s">
        <v>164</v>
      </c>
      <c r="B8" s="75" t="s">
        <v>152</v>
      </c>
      <c r="C8" s="75"/>
      <c r="D8" s="76" t="s">
        <v>153</v>
      </c>
      <c r="E8" s="76"/>
      <c r="F8" s="76" t="s">
        <v>154</v>
      </c>
      <c r="G8" s="76"/>
      <c r="H8" s="17"/>
      <c r="I8" s="8"/>
      <c r="K8" s="12"/>
      <c r="L8" s="12"/>
    </row>
    <row r="9" spans="1:12" ht="13.5" customHeight="1" x14ac:dyDescent="0.3">
      <c r="A9" s="85"/>
      <c r="B9" s="86"/>
      <c r="C9" s="86"/>
      <c r="D9" s="86"/>
      <c r="E9" s="86"/>
      <c r="F9" s="86"/>
      <c r="G9" s="86"/>
      <c r="H9" s="86"/>
      <c r="I9" s="87"/>
    </row>
    <row r="10" spans="1:12" ht="18" customHeight="1" x14ac:dyDescent="0.3">
      <c r="A10" s="79" t="s">
        <v>165</v>
      </c>
      <c r="B10" s="80"/>
      <c r="C10" s="80"/>
      <c r="D10" s="80"/>
      <c r="E10" s="80"/>
      <c r="F10" s="80"/>
      <c r="G10" s="80"/>
      <c r="H10" s="80"/>
      <c r="I10" s="81"/>
    </row>
    <row r="11" spans="1:12" ht="33" customHeight="1" thickBot="1" x14ac:dyDescent="0.35">
      <c r="A11" s="82"/>
      <c r="B11" s="83"/>
      <c r="C11" s="83"/>
      <c r="D11" s="83"/>
      <c r="E11" s="83"/>
      <c r="F11" s="83"/>
      <c r="G11" s="83"/>
      <c r="H11" s="83"/>
      <c r="I11" s="84"/>
    </row>
    <row r="12" spans="1:12" ht="33" customHeight="1" thickBot="1" x14ac:dyDescent="0.35">
      <c r="A12" s="104" t="s">
        <v>169</v>
      </c>
      <c r="B12" s="105"/>
      <c r="C12" s="105"/>
      <c r="D12" s="105"/>
      <c r="E12" s="105"/>
      <c r="F12" s="105"/>
      <c r="G12" s="105"/>
      <c r="H12" s="105"/>
      <c r="I12" s="106"/>
    </row>
    <row r="13" spans="1:12" ht="18.75" customHeight="1" thickBot="1" x14ac:dyDescent="0.35">
      <c r="A13" s="92" t="s">
        <v>162</v>
      </c>
      <c r="B13" s="93"/>
      <c r="C13" s="93"/>
      <c r="D13" s="93"/>
      <c r="E13" s="93"/>
      <c r="F13" s="93"/>
      <c r="G13" s="93"/>
      <c r="H13" s="93"/>
      <c r="I13" s="94"/>
    </row>
    <row r="14" spans="1:12" ht="18.75" customHeight="1" thickBot="1" x14ac:dyDescent="0.35">
      <c r="A14" s="65" t="s">
        <v>84</v>
      </c>
      <c r="B14" s="66"/>
      <c r="C14" s="66"/>
      <c r="D14" s="66"/>
      <c r="E14" s="66"/>
      <c r="F14" s="66"/>
      <c r="G14" s="66"/>
      <c r="H14" s="66"/>
      <c r="I14" s="67"/>
    </row>
    <row r="15" spans="1:12" ht="13.2" customHeight="1" x14ac:dyDescent="0.3">
      <c r="A15" s="90" t="s">
        <v>0</v>
      </c>
      <c r="B15" s="88" t="s">
        <v>1</v>
      </c>
      <c r="C15" s="96" t="s">
        <v>2</v>
      </c>
      <c r="D15" s="69" t="s">
        <v>101</v>
      </c>
      <c r="E15" s="70"/>
      <c r="F15" s="70"/>
      <c r="G15" s="70"/>
      <c r="H15" s="70"/>
      <c r="I15" s="71"/>
    </row>
    <row r="16" spans="1:12" ht="27" customHeight="1" thickBot="1" x14ac:dyDescent="0.35">
      <c r="A16" s="91"/>
      <c r="B16" s="89"/>
      <c r="C16" s="97"/>
      <c r="D16" s="72"/>
      <c r="E16" s="73"/>
      <c r="F16" s="73"/>
      <c r="G16" s="73"/>
      <c r="H16" s="73"/>
      <c r="I16" s="74"/>
    </row>
    <row r="17" spans="1:9" s="16" customFormat="1" ht="13.5" customHeight="1" thickBot="1" x14ac:dyDescent="0.4">
      <c r="A17" s="50" t="s">
        <v>85</v>
      </c>
      <c r="B17" s="52"/>
      <c r="C17" s="53">
        <v>1</v>
      </c>
      <c r="D17" s="98" t="s">
        <v>168</v>
      </c>
      <c r="E17" s="99"/>
      <c r="F17" s="99"/>
      <c r="G17" s="99"/>
      <c r="H17" s="100"/>
      <c r="I17" s="64">
        <f>B17*C17</f>
        <v>0</v>
      </c>
    </row>
    <row r="18" spans="1:9" s="16" customFormat="1" ht="13.5" customHeight="1" thickBot="1" x14ac:dyDescent="0.4">
      <c r="A18" s="51" t="s">
        <v>6</v>
      </c>
      <c r="B18" s="54"/>
      <c r="C18" s="55">
        <v>1</v>
      </c>
      <c r="D18" s="103" t="s">
        <v>168</v>
      </c>
      <c r="E18" s="101"/>
      <c r="F18" s="101"/>
      <c r="G18" s="101"/>
      <c r="H18" s="102"/>
      <c r="I18" s="64">
        <f t="shared" ref="I18:I81" si="0">B18*C18</f>
        <v>0</v>
      </c>
    </row>
    <row r="19" spans="1:9" s="16" customFormat="1" ht="13.5" customHeight="1" thickBot="1" x14ac:dyDescent="0.4">
      <c r="A19" s="51" t="s">
        <v>7</v>
      </c>
      <c r="B19" s="54"/>
      <c r="C19" s="55">
        <v>1</v>
      </c>
      <c r="D19" s="103" t="s">
        <v>168</v>
      </c>
      <c r="E19" s="101"/>
      <c r="F19" s="101"/>
      <c r="G19" s="101"/>
      <c r="H19" s="102"/>
      <c r="I19" s="64">
        <f t="shared" si="0"/>
        <v>0</v>
      </c>
    </row>
    <row r="20" spans="1:9" s="16" customFormat="1" ht="13.5" customHeight="1" thickBot="1" x14ac:dyDescent="0.4">
      <c r="A20" s="51" t="s">
        <v>8</v>
      </c>
      <c r="B20" s="54"/>
      <c r="C20" s="55">
        <v>1</v>
      </c>
      <c r="D20" s="103" t="s">
        <v>168</v>
      </c>
      <c r="E20" s="101"/>
      <c r="F20" s="101"/>
      <c r="G20" s="101"/>
      <c r="H20" s="102"/>
      <c r="I20" s="64">
        <f t="shared" si="0"/>
        <v>0</v>
      </c>
    </row>
    <row r="21" spans="1:9" s="16" customFormat="1" ht="13.5" customHeight="1" thickBot="1" x14ac:dyDescent="0.4">
      <c r="A21" s="51" t="s">
        <v>9</v>
      </c>
      <c r="B21" s="54"/>
      <c r="C21" s="55">
        <v>1</v>
      </c>
      <c r="D21" s="103" t="s">
        <v>168</v>
      </c>
      <c r="E21" s="101"/>
      <c r="F21" s="101"/>
      <c r="G21" s="101"/>
      <c r="H21" s="102"/>
      <c r="I21" s="64">
        <f t="shared" si="0"/>
        <v>0</v>
      </c>
    </row>
    <row r="22" spans="1:9" s="16" customFormat="1" ht="13.5" customHeight="1" thickBot="1" x14ac:dyDescent="0.4">
      <c r="A22" s="51" t="s">
        <v>10</v>
      </c>
      <c r="B22" s="54"/>
      <c r="C22" s="55">
        <v>1</v>
      </c>
      <c r="D22" s="103" t="s">
        <v>168</v>
      </c>
      <c r="E22" s="101"/>
      <c r="F22" s="101"/>
      <c r="G22" s="101"/>
      <c r="H22" s="102"/>
      <c r="I22" s="64">
        <f t="shared" si="0"/>
        <v>0</v>
      </c>
    </row>
    <row r="23" spans="1:9" s="16" customFormat="1" ht="13.5" customHeight="1" thickBot="1" x14ac:dyDescent="0.4">
      <c r="A23" s="51" t="s">
        <v>11</v>
      </c>
      <c r="B23" s="54"/>
      <c r="C23" s="55">
        <v>1</v>
      </c>
      <c r="D23" s="103" t="s">
        <v>168</v>
      </c>
      <c r="E23" s="101"/>
      <c r="F23" s="101"/>
      <c r="G23" s="101"/>
      <c r="H23" s="102"/>
      <c r="I23" s="64">
        <f t="shared" si="0"/>
        <v>0</v>
      </c>
    </row>
    <row r="24" spans="1:9" s="16" customFormat="1" ht="13.5" customHeight="1" thickBot="1" x14ac:dyDescent="0.4">
      <c r="A24" s="51" t="s">
        <v>12</v>
      </c>
      <c r="B24" s="54"/>
      <c r="C24" s="55">
        <v>1</v>
      </c>
      <c r="D24" s="103" t="s">
        <v>168</v>
      </c>
      <c r="E24" s="101"/>
      <c r="F24" s="101"/>
      <c r="G24" s="101"/>
      <c r="H24" s="102"/>
      <c r="I24" s="64">
        <f t="shared" si="0"/>
        <v>0</v>
      </c>
    </row>
    <row r="25" spans="1:9" s="16" customFormat="1" ht="13.5" customHeight="1" thickBot="1" x14ac:dyDescent="0.4">
      <c r="A25" s="51" t="s">
        <v>13</v>
      </c>
      <c r="B25" s="54"/>
      <c r="C25" s="55">
        <v>1</v>
      </c>
      <c r="D25" s="103" t="s">
        <v>168</v>
      </c>
      <c r="E25" s="101"/>
      <c r="F25" s="101"/>
      <c r="G25" s="101"/>
      <c r="H25" s="102"/>
      <c r="I25" s="64">
        <f t="shared" si="0"/>
        <v>0</v>
      </c>
    </row>
    <row r="26" spans="1:9" s="16" customFormat="1" ht="13.5" customHeight="1" thickBot="1" x14ac:dyDescent="0.4">
      <c r="A26" s="51" t="s">
        <v>14</v>
      </c>
      <c r="B26" s="54"/>
      <c r="C26" s="55">
        <v>1</v>
      </c>
      <c r="D26" s="103" t="s">
        <v>168</v>
      </c>
      <c r="E26" s="101"/>
      <c r="F26" s="101"/>
      <c r="G26" s="101"/>
      <c r="H26" s="102"/>
      <c r="I26" s="64">
        <f t="shared" si="0"/>
        <v>0</v>
      </c>
    </row>
    <row r="27" spans="1:9" s="16" customFormat="1" ht="13.5" customHeight="1" thickBot="1" x14ac:dyDescent="0.4">
      <c r="A27" s="51" t="s">
        <v>15</v>
      </c>
      <c r="B27" s="54"/>
      <c r="C27" s="55">
        <v>1</v>
      </c>
      <c r="D27" s="103" t="s">
        <v>168</v>
      </c>
      <c r="E27" s="101"/>
      <c r="F27" s="101"/>
      <c r="G27" s="101"/>
      <c r="H27" s="102"/>
      <c r="I27" s="64">
        <f t="shared" si="0"/>
        <v>0</v>
      </c>
    </row>
    <row r="28" spans="1:9" s="16" customFormat="1" ht="13.5" customHeight="1" thickBot="1" x14ac:dyDescent="0.4">
      <c r="A28" s="51" t="s">
        <v>16</v>
      </c>
      <c r="B28" s="54"/>
      <c r="C28" s="55">
        <v>1</v>
      </c>
      <c r="D28" s="103" t="s">
        <v>168</v>
      </c>
      <c r="E28" s="101"/>
      <c r="F28" s="101"/>
      <c r="G28" s="101"/>
      <c r="H28" s="102"/>
      <c r="I28" s="64">
        <f t="shared" si="0"/>
        <v>0</v>
      </c>
    </row>
    <row r="29" spans="1:9" s="16" customFormat="1" ht="13.5" customHeight="1" thickBot="1" x14ac:dyDescent="0.4">
      <c r="A29" s="51" t="s">
        <v>17</v>
      </c>
      <c r="B29" s="54"/>
      <c r="C29" s="55">
        <v>1</v>
      </c>
      <c r="D29" s="103" t="s">
        <v>168</v>
      </c>
      <c r="E29" s="101"/>
      <c r="F29" s="101"/>
      <c r="G29" s="101"/>
      <c r="H29" s="102"/>
      <c r="I29" s="64">
        <f t="shared" si="0"/>
        <v>0</v>
      </c>
    </row>
    <row r="30" spans="1:9" s="16" customFormat="1" ht="13.5" customHeight="1" thickBot="1" x14ac:dyDescent="0.4">
      <c r="A30" s="51" t="s">
        <v>18</v>
      </c>
      <c r="B30" s="54"/>
      <c r="C30" s="55">
        <v>1</v>
      </c>
      <c r="D30" s="103" t="s">
        <v>168</v>
      </c>
      <c r="E30" s="101"/>
      <c r="F30" s="101"/>
      <c r="G30" s="101"/>
      <c r="H30" s="102"/>
      <c r="I30" s="64">
        <f t="shared" si="0"/>
        <v>0</v>
      </c>
    </row>
    <row r="31" spans="1:9" s="16" customFormat="1" ht="13.5" customHeight="1" thickBot="1" x14ac:dyDescent="0.4">
      <c r="A31" s="51" t="s">
        <v>19</v>
      </c>
      <c r="B31" s="54"/>
      <c r="C31" s="55">
        <v>1</v>
      </c>
      <c r="D31" s="103" t="s">
        <v>168</v>
      </c>
      <c r="E31" s="101"/>
      <c r="F31" s="101"/>
      <c r="G31" s="101"/>
      <c r="H31" s="102"/>
      <c r="I31" s="64">
        <f t="shared" si="0"/>
        <v>0</v>
      </c>
    </row>
    <row r="32" spans="1:9" s="16" customFormat="1" ht="13.5" customHeight="1" thickBot="1" x14ac:dyDescent="0.4">
      <c r="A32" s="51" t="s">
        <v>20</v>
      </c>
      <c r="B32" s="54"/>
      <c r="C32" s="55">
        <v>1</v>
      </c>
      <c r="D32" s="103" t="s">
        <v>168</v>
      </c>
      <c r="E32" s="101"/>
      <c r="F32" s="101"/>
      <c r="G32" s="101"/>
      <c r="H32" s="102"/>
      <c r="I32" s="64">
        <f t="shared" si="0"/>
        <v>0</v>
      </c>
    </row>
    <row r="33" spans="1:9" s="16" customFormat="1" ht="13.5" customHeight="1" thickBot="1" x14ac:dyDescent="0.4">
      <c r="A33" s="51" t="s">
        <v>21</v>
      </c>
      <c r="B33" s="54"/>
      <c r="C33" s="55">
        <v>1</v>
      </c>
      <c r="D33" s="103" t="s">
        <v>168</v>
      </c>
      <c r="E33" s="101"/>
      <c r="F33" s="101"/>
      <c r="G33" s="101"/>
      <c r="H33" s="102"/>
      <c r="I33" s="64">
        <f t="shared" si="0"/>
        <v>0</v>
      </c>
    </row>
    <row r="34" spans="1:9" s="16" customFormat="1" ht="13.5" customHeight="1" thickBot="1" x14ac:dyDescent="0.4">
      <c r="A34" s="51" t="s">
        <v>22</v>
      </c>
      <c r="B34" s="54"/>
      <c r="C34" s="55">
        <v>1</v>
      </c>
      <c r="D34" s="103" t="s">
        <v>168</v>
      </c>
      <c r="E34" s="101"/>
      <c r="F34" s="101"/>
      <c r="G34" s="101"/>
      <c r="H34" s="102"/>
      <c r="I34" s="64">
        <f t="shared" si="0"/>
        <v>0</v>
      </c>
    </row>
    <row r="35" spans="1:9" s="16" customFormat="1" ht="13.5" customHeight="1" thickBot="1" x14ac:dyDescent="0.4">
      <c r="A35" s="51" t="s">
        <v>23</v>
      </c>
      <c r="B35" s="54"/>
      <c r="C35" s="55">
        <v>1</v>
      </c>
      <c r="D35" s="103" t="s">
        <v>168</v>
      </c>
      <c r="E35" s="101"/>
      <c r="F35" s="101"/>
      <c r="G35" s="101"/>
      <c r="H35" s="102"/>
      <c r="I35" s="64">
        <f t="shared" si="0"/>
        <v>0</v>
      </c>
    </row>
    <row r="36" spans="1:9" s="16" customFormat="1" ht="13.5" customHeight="1" thickBot="1" x14ac:dyDescent="0.4">
      <c r="A36" s="51" t="s">
        <v>24</v>
      </c>
      <c r="B36" s="54"/>
      <c r="C36" s="55">
        <v>1</v>
      </c>
      <c r="D36" s="103" t="s">
        <v>168</v>
      </c>
      <c r="E36" s="101"/>
      <c r="F36" s="101"/>
      <c r="G36" s="101"/>
      <c r="H36" s="102"/>
      <c r="I36" s="64">
        <f t="shared" si="0"/>
        <v>0</v>
      </c>
    </row>
    <row r="37" spans="1:9" s="16" customFormat="1" ht="13.5" customHeight="1" thickBot="1" x14ac:dyDescent="0.4">
      <c r="A37" s="56" t="s">
        <v>25</v>
      </c>
      <c r="B37" s="54"/>
      <c r="C37" s="55">
        <v>1</v>
      </c>
      <c r="D37" s="103" t="s">
        <v>168</v>
      </c>
      <c r="E37" s="101"/>
      <c r="F37" s="101"/>
      <c r="G37" s="101"/>
      <c r="H37" s="102"/>
      <c r="I37" s="64">
        <f t="shared" si="0"/>
        <v>0</v>
      </c>
    </row>
    <row r="38" spans="1:9" s="16" customFormat="1" ht="13.5" customHeight="1" thickBot="1" x14ac:dyDescent="0.4">
      <c r="A38" s="56" t="s">
        <v>26</v>
      </c>
      <c r="B38" s="54"/>
      <c r="C38" s="55">
        <v>1</v>
      </c>
      <c r="D38" s="103" t="s">
        <v>168</v>
      </c>
      <c r="E38" s="101"/>
      <c r="F38" s="101"/>
      <c r="G38" s="101"/>
      <c r="H38" s="102"/>
      <c r="I38" s="64">
        <f t="shared" si="0"/>
        <v>0</v>
      </c>
    </row>
    <row r="39" spans="1:9" s="16" customFormat="1" ht="13.5" customHeight="1" thickBot="1" x14ac:dyDescent="0.4">
      <c r="A39" s="56" t="s">
        <v>27</v>
      </c>
      <c r="B39" s="54"/>
      <c r="C39" s="55">
        <v>1</v>
      </c>
      <c r="D39" s="103" t="s">
        <v>168</v>
      </c>
      <c r="E39" s="101"/>
      <c r="F39" s="101"/>
      <c r="G39" s="101"/>
      <c r="H39" s="102"/>
      <c r="I39" s="64">
        <f t="shared" si="0"/>
        <v>0</v>
      </c>
    </row>
    <row r="40" spans="1:9" s="16" customFormat="1" ht="13.5" customHeight="1" thickBot="1" x14ac:dyDescent="0.4">
      <c r="A40" s="56" t="s">
        <v>28</v>
      </c>
      <c r="B40" s="54"/>
      <c r="C40" s="55">
        <v>1</v>
      </c>
      <c r="D40" s="103" t="s">
        <v>168</v>
      </c>
      <c r="E40" s="101"/>
      <c r="F40" s="101"/>
      <c r="G40" s="101"/>
      <c r="H40" s="102"/>
      <c r="I40" s="64">
        <f t="shared" si="0"/>
        <v>0</v>
      </c>
    </row>
    <row r="41" spans="1:9" s="16" customFormat="1" ht="13.5" customHeight="1" thickBot="1" x14ac:dyDescent="0.4">
      <c r="A41" s="56" t="s">
        <v>29</v>
      </c>
      <c r="B41" s="54"/>
      <c r="C41" s="55">
        <v>1</v>
      </c>
      <c r="D41" s="103" t="s">
        <v>168</v>
      </c>
      <c r="E41" s="101"/>
      <c r="F41" s="101"/>
      <c r="G41" s="101"/>
      <c r="H41" s="102"/>
      <c r="I41" s="64">
        <f t="shared" si="0"/>
        <v>0</v>
      </c>
    </row>
    <row r="42" spans="1:9" s="16" customFormat="1" ht="13.5" customHeight="1" thickBot="1" x14ac:dyDescent="0.4">
      <c r="A42" s="56" t="s">
        <v>30</v>
      </c>
      <c r="B42" s="54"/>
      <c r="C42" s="55">
        <v>1</v>
      </c>
      <c r="D42" s="103" t="s">
        <v>168</v>
      </c>
      <c r="E42" s="101"/>
      <c r="F42" s="101"/>
      <c r="G42" s="101"/>
      <c r="H42" s="102"/>
      <c r="I42" s="64">
        <f t="shared" si="0"/>
        <v>0</v>
      </c>
    </row>
    <row r="43" spans="1:9" s="16" customFormat="1" ht="13.5" customHeight="1" thickBot="1" x14ac:dyDescent="0.4">
      <c r="A43" s="56" t="s">
        <v>31</v>
      </c>
      <c r="B43" s="54"/>
      <c r="C43" s="55">
        <v>1</v>
      </c>
      <c r="D43" s="103" t="s">
        <v>168</v>
      </c>
      <c r="E43" s="101"/>
      <c r="F43" s="101"/>
      <c r="G43" s="101"/>
      <c r="H43" s="102"/>
      <c r="I43" s="64">
        <f t="shared" si="0"/>
        <v>0</v>
      </c>
    </row>
    <row r="44" spans="1:9" s="16" customFormat="1" ht="13.5" customHeight="1" thickBot="1" x14ac:dyDescent="0.4">
      <c r="A44" s="57" t="s">
        <v>87</v>
      </c>
      <c r="B44" s="54"/>
      <c r="C44" s="55">
        <v>1</v>
      </c>
      <c r="D44" s="103" t="s">
        <v>168</v>
      </c>
      <c r="E44" s="101"/>
      <c r="F44" s="101"/>
      <c r="G44" s="101"/>
      <c r="H44" s="102"/>
      <c r="I44" s="64">
        <f t="shared" si="0"/>
        <v>0</v>
      </c>
    </row>
    <row r="45" spans="1:9" s="16" customFormat="1" ht="13.5" customHeight="1" thickBot="1" x14ac:dyDescent="0.4">
      <c r="A45" s="56" t="s">
        <v>32</v>
      </c>
      <c r="B45" s="54"/>
      <c r="C45" s="55">
        <v>1</v>
      </c>
      <c r="D45" s="103" t="s">
        <v>168</v>
      </c>
      <c r="E45" s="101"/>
      <c r="F45" s="101"/>
      <c r="G45" s="101"/>
      <c r="H45" s="102"/>
      <c r="I45" s="64">
        <f t="shared" si="0"/>
        <v>0</v>
      </c>
    </row>
    <row r="46" spans="1:9" s="16" customFormat="1" ht="13.5" customHeight="1" thickBot="1" x14ac:dyDescent="0.4">
      <c r="A46" s="56" t="s">
        <v>33</v>
      </c>
      <c r="B46" s="54"/>
      <c r="C46" s="55">
        <v>1</v>
      </c>
      <c r="D46" s="103" t="s">
        <v>168</v>
      </c>
      <c r="E46" s="101"/>
      <c r="F46" s="101"/>
      <c r="G46" s="101"/>
      <c r="H46" s="102"/>
      <c r="I46" s="64">
        <f t="shared" si="0"/>
        <v>0</v>
      </c>
    </row>
    <row r="47" spans="1:9" s="16" customFormat="1" ht="13.5" customHeight="1" thickBot="1" x14ac:dyDescent="0.4">
      <c r="A47" s="57" t="s">
        <v>86</v>
      </c>
      <c r="B47" s="54"/>
      <c r="C47" s="55">
        <v>1</v>
      </c>
      <c r="D47" s="103" t="s">
        <v>168</v>
      </c>
      <c r="E47" s="101"/>
      <c r="F47" s="101"/>
      <c r="G47" s="101"/>
      <c r="H47" s="102"/>
      <c r="I47" s="64">
        <f t="shared" si="0"/>
        <v>0</v>
      </c>
    </row>
    <row r="48" spans="1:9" s="16" customFormat="1" ht="13.5" customHeight="1" thickBot="1" x14ac:dyDescent="0.4">
      <c r="A48" s="56" t="s">
        <v>34</v>
      </c>
      <c r="B48" s="54"/>
      <c r="C48" s="55">
        <v>1</v>
      </c>
      <c r="D48" s="103" t="s">
        <v>168</v>
      </c>
      <c r="E48" s="101"/>
      <c r="F48" s="101"/>
      <c r="G48" s="101"/>
      <c r="H48" s="102"/>
      <c r="I48" s="64">
        <f t="shared" si="0"/>
        <v>0</v>
      </c>
    </row>
    <row r="49" spans="1:9" s="16" customFormat="1" ht="13.5" customHeight="1" thickBot="1" x14ac:dyDescent="0.4">
      <c r="A49" s="56" t="s">
        <v>35</v>
      </c>
      <c r="B49" s="54"/>
      <c r="C49" s="55">
        <v>1</v>
      </c>
      <c r="D49" s="103" t="s">
        <v>168</v>
      </c>
      <c r="E49" s="101"/>
      <c r="F49" s="101"/>
      <c r="G49" s="101"/>
      <c r="H49" s="102"/>
      <c r="I49" s="64">
        <f t="shared" si="0"/>
        <v>0</v>
      </c>
    </row>
    <row r="50" spans="1:9" s="16" customFormat="1" ht="13.5" customHeight="1" thickBot="1" x14ac:dyDescent="0.4">
      <c r="A50" s="56" t="s">
        <v>36</v>
      </c>
      <c r="B50" s="54"/>
      <c r="C50" s="55">
        <v>1</v>
      </c>
      <c r="D50" s="103" t="s">
        <v>168</v>
      </c>
      <c r="E50" s="101"/>
      <c r="F50" s="101"/>
      <c r="G50" s="101"/>
      <c r="H50" s="102"/>
      <c r="I50" s="64">
        <f t="shared" si="0"/>
        <v>0</v>
      </c>
    </row>
    <row r="51" spans="1:9" s="16" customFormat="1" ht="13.5" customHeight="1" thickBot="1" x14ac:dyDescent="0.4">
      <c r="A51" s="56" t="s">
        <v>37</v>
      </c>
      <c r="B51" s="54"/>
      <c r="C51" s="55">
        <v>1</v>
      </c>
      <c r="D51" s="103" t="s">
        <v>168</v>
      </c>
      <c r="E51" s="101"/>
      <c r="F51" s="101"/>
      <c r="G51" s="101"/>
      <c r="H51" s="102"/>
      <c r="I51" s="64">
        <f t="shared" si="0"/>
        <v>0</v>
      </c>
    </row>
    <row r="52" spans="1:9" s="16" customFormat="1" ht="13.5" customHeight="1" thickBot="1" x14ac:dyDescent="0.4">
      <c r="A52" s="56" t="s">
        <v>38</v>
      </c>
      <c r="B52" s="54"/>
      <c r="C52" s="55">
        <v>1</v>
      </c>
      <c r="D52" s="103" t="s">
        <v>168</v>
      </c>
      <c r="E52" s="101"/>
      <c r="F52" s="101"/>
      <c r="G52" s="101"/>
      <c r="H52" s="102"/>
      <c r="I52" s="64">
        <f t="shared" si="0"/>
        <v>0</v>
      </c>
    </row>
    <row r="53" spans="1:9" s="16" customFormat="1" ht="13.5" customHeight="1" thickBot="1" x14ac:dyDescent="0.4">
      <c r="A53" s="56" t="s">
        <v>39</v>
      </c>
      <c r="B53" s="54"/>
      <c r="C53" s="55">
        <v>1</v>
      </c>
      <c r="D53" s="103" t="s">
        <v>168</v>
      </c>
      <c r="E53" s="101"/>
      <c r="F53" s="101"/>
      <c r="G53" s="101"/>
      <c r="H53" s="102"/>
      <c r="I53" s="64">
        <f t="shared" si="0"/>
        <v>0</v>
      </c>
    </row>
    <row r="54" spans="1:9" s="16" customFormat="1" ht="13.5" customHeight="1" thickBot="1" x14ac:dyDescent="0.4">
      <c r="A54" s="56" t="s">
        <v>40</v>
      </c>
      <c r="B54" s="54"/>
      <c r="C54" s="55">
        <v>1</v>
      </c>
      <c r="D54" s="103" t="s">
        <v>168</v>
      </c>
      <c r="E54" s="101"/>
      <c r="F54" s="101"/>
      <c r="G54" s="101"/>
      <c r="H54" s="102"/>
      <c r="I54" s="64">
        <f t="shared" si="0"/>
        <v>0</v>
      </c>
    </row>
    <row r="55" spans="1:9" s="16" customFormat="1" ht="13.5" customHeight="1" thickBot="1" x14ac:dyDescent="0.4">
      <c r="A55" s="56" t="s">
        <v>41</v>
      </c>
      <c r="B55" s="54"/>
      <c r="C55" s="55">
        <v>1</v>
      </c>
      <c r="D55" s="103" t="s">
        <v>168</v>
      </c>
      <c r="E55" s="101"/>
      <c r="F55" s="101"/>
      <c r="G55" s="101"/>
      <c r="H55" s="102"/>
      <c r="I55" s="64">
        <f t="shared" si="0"/>
        <v>0</v>
      </c>
    </row>
    <row r="56" spans="1:9" s="16" customFormat="1" ht="13.5" customHeight="1" thickBot="1" x14ac:dyDescent="0.4">
      <c r="A56" s="56" t="s">
        <v>42</v>
      </c>
      <c r="B56" s="54"/>
      <c r="C56" s="55">
        <v>1</v>
      </c>
      <c r="D56" s="103" t="s">
        <v>168</v>
      </c>
      <c r="E56" s="101"/>
      <c r="F56" s="101"/>
      <c r="G56" s="101"/>
      <c r="H56" s="102"/>
      <c r="I56" s="64">
        <f t="shared" si="0"/>
        <v>0</v>
      </c>
    </row>
    <row r="57" spans="1:9" s="16" customFormat="1" ht="13.5" customHeight="1" thickBot="1" x14ac:dyDescent="0.4">
      <c r="A57" s="57" t="s">
        <v>88</v>
      </c>
      <c r="B57" s="54"/>
      <c r="C57" s="55">
        <v>1</v>
      </c>
      <c r="D57" s="103" t="s">
        <v>168</v>
      </c>
      <c r="E57" s="101"/>
      <c r="F57" s="101"/>
      <c r="G57" s="101"/>
      <c r="H57" s="102"/>
      <c r="I57" s="64">
        <f t="shared" si="0"/>
        <v>0</v>
      </c>
    </row>
    <row r="58" spans="1:9" s="16" customFormat="1" ht="13.5" customHeight="1" thickBot="1" x14ac:dyDescent="0.4">
      <c r="A58" s="56" t="s">
        <v>43</v>
      </c>
      <c r="B58" s="54"/>
      <c r="C58" s="55">
        <v>1</v>
      </c>
      <c r="D58" s="103" t="s">
        <v>168</v>
      </c>
      <c r="E58" s="101"/>
      <c r="F58" s="101"/>
      <c r="G58" s="101"/>
      <c r="H58" s="102"/>
      <c r="I58" s="64">
        <f t="shared" si="0"/>
        <v>0</v>
      </c>
    </row>
    <row r="59" spans="1:9" s="16" customFormat="1" ht="13.5" customHeight="1" thickBot="1" x14ac:dyDescent="0.4">
      <c r="A59" s="56" t="s">
        <v>44</v>
      </c>
      <c r="B59" s="54"/>
      <c r="C59" s="55">
        <v>1</v>
      </c>
      <c r="D59" s="103" t="s">
        <v>168</v>
      </c>
      <c r="E59" s="101"/>
      <c r="F59" s="101"/>
      <c r="G59" s="101"/>
      <c r="H59" s="102"/>
      <c r="I59" s="64">
        <f t="shared" si="0"/>
        <v>0</v>
      </c>
    </row>
    <row r="60" spans="1:9" s="16" customFormat="1" ht="13.5" customHeight="1" thickBot="1" x14ac:dyDescent="0.4">
      <c r="A60" s="56" t="s">
        <v>45</v>
      </c>
      <c r="B60" s="54"/>
      <c r="C60" s="55">
        <v>1</v>
      </c>
      <c r="D60" s="103" t="s">
        <v>168</v>
      </c>
      <c r="E60" s="101"/>
      <c r="F60" s="101"/>
      <c r="G60" s="101"/>
      <c r="H60" s="102"/>
      <c r="I60" s="64">
        <f t="shared" si="0"/>
        <v>0</v>
      </c>
    </row>
    <row r="61" spans="1:9" s="16" customFormat="1" ht="13.5" customHeight="1" thickBot="1" x14ac:dyDescent="0.4">
      <c r="A61" s="56" t="s">
        <v>46</v>
      </c>
      <c r="B61" s="54"/>
      <c r="C61" s="55">
        <v>1</v>
      </c>
      <c r="D61" s="103" t="s">
        <v>168</v>
      </c>
      <c r="E61" s="101"/>
      <c r="F61" s="101"/>
      <c r="G61" s="101"/>
      <c r="H61" s="102"/>
      <c r="I61" s="64">
        <f t="shared" si="0"/>
        <v>0</v>
      </c>
    </row>
    <row r="62" spans="1:9" s="16" customFormat="1" ht="13.5" customHeight="1" thickBot="1" x14ac:dyDescent="0.4">
      <c r="A62" s="58" t="s">
        <v>47</v>
      </c>
      <c r="B62" s="59"/>
      <c r="C62" s="53">
        <v>1</v>
      </c>
      <c r="D62" s="103" t="s">
        <v>168</v>
      </c>
      <c r="E62" s="101"/>
      <c r="F62" s="101"/>
      <c r="G62" s="101"/>
      <c r="H62" s="102"/>
      <c r="I62" s="64">
        <f t="shared" si="0"/>
        <v>0</v>
      </c>
    </row>
    <row r="63" spans="1:9" s="16" customFormat="1" ht="13.5" customHeight="1" thickBot="1" x14ac:dyDescent="0.4">
      <c r="A63" s="56" t="s">
        <v>48</v>
      </c>
      <c r="B63" s="54"/>
      <c r="C63" s="53">
        <v>1</v>
      </c>
      <c r="D63" s="103" t="s">
        <v>168</v>
      </c>
      <c r="E63" s="101"/>
      <c r="F63" s="101"/>
      <c r="G63" s="101"/>
      <c r="H63" s="102"/>
      <c r="I63" s="64">
        <f t="shared" si="0"/>
        <v>0</v>
      </c>
    </row>
    <row r="64" spans="1:9" s="16" customFormat="1" ht="13.5" customHeight="1" thickBot="1" x14ac:dyDescent="0.4">
      <c r="A64" s="56" t="s">
        <v>49</v>
      </c>
      <c r="B64" s="54"/>
      <c r="C64" s="53">
        <v>1</v>
      </c>
      <c r="D64" s="103" t="s">
        <v>168</v>
      </c>
      <c r="E64" s="101"/>
      <c r="F64" s="101"/>
      <c r="G64" s="101"/>
      <c r="H64" s="102"/>
      <c r="I64" s="64">
        <f t="shared" si="0"/>
        <v>0</v>
      </c>
    </row>
    <row r="65" spans="1:9" s="16" customFormat="1" ht="13.5" customHeight="1" thickBot="1" x14ac:dyDescent="0.4">
      <c r="A65" s="56" t="s">
        <v>50</v>
      </c>
      <c r="B65" s="54"/>
      <c r="C65" s="53">
        <v>1</v>
      </c>
      <c r="D65" s="103" t="s">
        <v>168</v>
      </c>
      <c r="E65" s="101"/>
      <c r="F65" s="101"/>
      <c r="G65" s="101"/>
      <c r="H65" s="102"/>
      <c r="I65" s="64">
        <f t="shared" si="0"/>
        <v>0</v>
      </c>
    </row>
    <row r="66" spans="1:9" s="16" customFormat="1" ht="13.5" customHeight="1" thickBot="1" x14ac:dyDescent="0.4">
      <c r="A66" s="56" t="s">
        <v>51</v>
      </c>
      <c r="B66" s="54"/>
      <c r="C66" s="53">
        <v>1</v>
      </c>
      <c r="D66" s="103" t="s">
        <v>168</v>
      </c>
      <c r="E66" s="101"/>
      <c r="F66" s="101"/>
      <c r="G66" s="101"/>
      <c r="H66" s="102"/>
      <c r="I66" s="64">
        <f t="shared" si="0"/>
        <v>0</v>
      </c>
    </row>
    <row r="67" spans="1:9" s="16" customFormat="1" ht="13.5" customHeight="1" thickBot="1" x14ac:dyDescent="0.4">
      <c r="A67" s="56" t="s">
        <v>52</v>
      </c>
      <c r="B67" s="54"/>
      <c r="C67" s="53">
        <v>1</v>
      </c>
      <c r="D67" s="103" t="s">
        <v>168</v>
      </c>
      <c r="E67" s="101"/>
      <c r="F67" s="101"/>
      <c r="G67" s="101"/>
      <c r="H67" s="102"/>
      <c r="I67" s="64">
        <f t="shared" si="0"/>
        <v>0</v>
      </c>
    </row>
    <row r="68" spans="1:9" s="16" customFormat="1" ht="13.5" customHeight="1" thickBot="1" x14ac:dyDescent="0.4">
      <c r="A68" s="56" t="s">
        <v>53</v>
      </c>
      <c r="B68" s="54"/>
      <c r="C68" s="53">
        <v>1</v>
      </c>
      <c r="D68" s="103" t="s">
        <v>168</v>
      </c>
      <c r="E68" s="101"/>
      <c r="F68" s="101"/>
      <c r="G68" s="101"/>
      <c r="H68" s="102"/>
      <c r="I68" s="64">
        <f t="shared" si="0"/>
        <v>0</v>
      </c>
    </row>
    <row r="69" spans="1:9" s="16" customFormat="1" ht="13.5" customHeight="1" thickBot="1" x14ac:dyDescent="0.4">
      <c r="A69" s="56" t="s">
        <v>54</v>
      </c>
      <c r="B69" s="54"/>
      <c r="C69" s="53">
        <v>1</v>
      </c>
      <c r="D69" s="103" t="s">
        <v>168</v>
      </c>
      <c r="E69" s="101"/>
      <c r="F69" s="101"/>
      <c r="G69" s="101"/>
      <c r="H69" s="102"/>
      <c r="I69" s="64">
        <f t="shared" si="0"/>
        <v>0</v>
      </c>
    </row>
    <row r="70" spans="1:9" s="16" customFormat="1" ht="13.5" customHeight="1" thickBot="1" x14ac:dyDescent="0.4">
      <c r="A70" s="56" t="s">
        <v>55</v>
      </c>
      <c r="B70" s="54"/>
      <c r="C70" s="53">
        <v>1</v>
      </c>
      <c r="D70" s="103" t="s">
        <v>168</v>
      </c>
      <c r="E70" s="101"/>
      <c r="F70" s="101"/>
      <c r="G70" s="101"/>
      <c r="H70" s="102"/>
      <c r="I70" s="64">
        <f t="shared" si="0"/>
        <v>0</v>
      </c>
    </row>
    <row r="71" spans="1:9" s="16" customFormat="1" ht="13.5" customHeight="1" thickBot="1" x14ac:dyDescent="0.4">
      <c r="A71" s="56" t="s">
        <v>56</v>
      </c>
      <c r="B71" s="54"/>
      <c r="C71" s="53">
        <v>1</v>
      </c>
      <c r="D71" s="103" t="s">
        <v>168</v>
      </c>
      <c r="E71" s="101"/>
      <c r="F71" s="101"/>
      <c r="G71" s="101"/>
      <c r="H71" s="102"/>
      <c r="I71" s="64">
        <f t="shared" si="0"/>
        <v>0</v>
      </c>
    </row>
    <row r="72" spans="1:9" s="16" customFormat="1" ht="13.5" customHeight="1" thickBot="1" x14ac:dyDescent="0.4">
      <c r="A72" s="56" t="s">
        <v>57</v>
      </c>
      <c r="B72" s="54"/>
      <c r="C72" s="53">
        <v>1</v>
      </c>
      <c r="D72" s="103" t="s">
        <v>168</v>
      </c>
      <c r="E72" s="101"/>
      <c r="F72" s="101"/>
      <c r="G72" s="101"/>
      <c r="H72" s="102"/>
      <c r="I72" s="64">
        <f t="shared" si="0"/>
        <v>0</v>
      </c>
    </row>
    <row r="73" spans="1:9" s="16" customFormat="1" ht="13.5" customHeight="1" thickBot="1" x14ac:dyDescent="0.4">
      <c r="A73" s="56" t="s">
        <v>58</v>
      </c>
      <c r="B73" s="54"/>
      <c r="C73" s="53">
        <v>1</v>
      </c>
      <c r="D73" s="103" t="s">
        <v>168</v>
      </c>
      <c r="E73" s="101"/>
      <c r="F73" s="101"/>
      <c r="G73" s="101"/>
      <c r="H73" s="102"/>
      <c r="I73" s="64">
        <f t="shared" si="0"/>
        <v>0</v>
      </c>
    </row>
    <row r="74" spans="1:9" s="16" customFormat="1" ht="13.5" customHeight="1" thickBot="1" x14ac:dyDescent="0.4">
      <c r="A74" s="56" t="s">
        <v>59</v>
      </c>
      <c r="B74" s="54"/>
      <c r="C74" s="53">
        <v>1</v>
      </c>
      <c r="D74" s="103" t="s">
        <v>168</v>
      </c>
      <c r="E74" s="101"/>
      <c r="F74" s="101"/>
      <c r="G74" s="101"/>
      <c r="H74" s="102"/>
      <c r="I74" s="64">
        <f t="shared" si="0"/>
        <v>0</v>
      </c>
    </row>
    <row r="75" spans="1:9" s="16" customFormat="1" ht="13.5" customHeight="1" thickBot="1" x14ac:dyDescent="0.4">
      <c r="A75" s="56" t="s">
        <v>60</v>
      </c>
      <c r="B75" s="54"/>
      <c r="C75" s="53">
        <v>1</v>
      </c>
      <c r="D75" s="103" t="s">
        <v>168</v>
      </c>
      <c r="E75" s="101"/>
      <c r="F75" s="101"/>
      <c r="G75" s="101"/>
      <c r="H75" s="102"/>
      <c r="I75" s="64">
        <f t="shared" si="0"/>
        <v>0</v>
      </c>
    </row>
    <row r="76" spans="1:9" s="16" customFormat="1" ht="13.5" customHeight="1" thickBot="1" x14ac:dyDescent="0.4">
      <c r="A76" s="56" t="s">
        <v>61</v>
      </c>
      <c r="B76" s="54"/>
      <c r="C76" s="53">
        <v>1</v>
      </c>
      <c r="D76" s="103" t="s">
        <v>168</v>
      </c>
      <c r="E76" s="101"/>
      <c r="F76" s="101"/>
      <c r="G76" s="101"/>
      <c r="H76" s="102"/>
      <c r="I76" s="64">
        <f t="shared" si="0"/>
        <v>0</v>
      </c>
    </row>
    <row r="77" spans="1:9" s="16" customFormat="1" ht="13.5" customHeight="1" thickBot="1" x14ac:dyDescent="0.4">
      <c r="A77" s="57" t="s">
        <v>89</v>
      </c>
      <c r="B77" s="54"/>
      <c r="C77" s="53">
        <v>1</v>
      </c>
      <c r="D77" s="103" t="s">
        <v>168</v>
      </c>
      <c r="E77" s="101"/>
      <c r="F77" s="101"/>
      <c r="G77" s="101"/>
      <c r="H77" s="102"/>
      <c r="I77" s="64">
        <f t="shared" si="0"/>
        <v>0</v>
      </c>
    </row>
    <row r="78" spans="1:9" s="16" customFormat="1" ht="13.5" customHeight="1" thickBot="1" x14ac:dyDescent="0.4">
      <c r="A78" s="56" t="s">
        <v>62</v>
      </c>
      <c r="B78" s="54"/>
      <c r="C78" s="53">
        <v>1</v>
      </c>
      <c r="D78" s="103" t="s">
        <v>168</v>
      </c>
      <c r="E78" s="101"/>
      <c r="F78" s="101"/>
      <c r="G78" s="101"/>
      <c r="H78" s="102"/>
      <c r="I78" s="64">
        <f t="shared" si="0"/>
        <v>0</v>
      </c>
    </row>
    <row r="79" spans="1:9" s="16" customFormat="1" ht="13.5" customHeight="1" thickBot="1" x14ac:dyDescent="0.4">
      <c r="A79" s="57" t="s">
        <v>90</v>
      </c>
      <c r="B79" s="54"/>
      <c r="C79" s="53">
        <v>1</v>
      </c>
      <c r="D79" s="103" t="s">
        <v>168</v>
      </c>
      <c r="E79" s="101"/>
      <c r="F79" s="101"/>
      <c r="G79" s="101"/>
      <c r="H79" s="102"/>
      <c r="I79" s="64">
        <f t="shared" si="0"/>
        <v>0</v>
      </c>
    </row>
    <row r="80" spans="1:9" s="16" customFormat="1" ht="13.5" customHeight="1" thickBot="1" x14ac:dyDescent="0.4">
      <c r="A80" s="57" t="s">
        <v>91</v>
      </c>
      <c r="B80" s="54"/>
      <c r="C80" s="53">
        <v>1</v>
      </c>
      <c r="D80" s="103" t="s">
        <v>168</v>
      </c>
      <c r="E80" s="101"/>
      <c r="F80" s="101"/>
      <c r="G80" s="101"/>
      <c r="H80" s="102"/>
      <c r="I80" s="64">
        <f t="shared" si="0"/>
        <v>0</v>
      </c>
    </row>
    <row r="81" spans="1:9" s="16" customFormat="1" ht="13.5" customHeight="1" thickBot="1" x14ac:dyDescent="0.4">
      <c r="A81" s="57" t="s">
        <v>92</v>
      </c>
      <c r="B81" s="54"/>
      <c r="C81" s="53">
        <v>1</v>
      </c>
      <c r="D81" s="103" t="s">
        <v>168</v>
      </c>
      <c r="E81" s="101"/>
      <c r="F81" s="101"/>
      <c r="G81" s="101"/>
      <c r="H81" s="102"/>
      <c r="I81" s="64">
        <f t="shared" si="0"/>
        <v>0</v>
      </c>
    </row>
    <row r="82" spans="1:9" s="16" customFormat="1" ht="13.5" customHeight="1" thickBot="1" x14ac:dyDescent="0.4">
      <c r="A82" s="57" t="s">
        <v>94</v>
      </c>
      <c r="B82" s="54"/>
      <c r="C82" s="53">
        <v>1</v>
      </c>
      <c r="D82" s="103" t="s">
        <v>168</v>
      </c>
      <c r="E82" s="101"/>
      <c r="F82" s="101"/>
      <c r="G82" s="101"/>
      <c r="H82" s="102"/>
      <c r="I82" s="64">
        <f t="shared" ref="I82:I145" si="1">B82*C82</f>
        <v>0</v>
      </c>
    </row>
    <row r="83" spans="1:9" s="16" customFormat="1" ht="13.5" customHeight="1" thickBot="1" x14ac:dyDescent="0.4">
      <c r="A83" s="57" t="s">
        <v>93</v>
      </c>
      <c r="B83" s="54"/>
      <c r="C83" s="53">
        <v>1</v>
      </c>
      <c r="D83" s="103" t="s">
        <v>168</v>
      </c>
      <c r="E83" s="101"/>
      <c r="F83" s="101"/>
      <c r="G83" s="101"/>
      <c r="H83" s="102"/>
      <c r="I83" s="64">
        <f t="shared" si="1"/>
        <v>0</v>
      </c>
    </row>
    <row r="84" spans="1:9" s="16" customFormat="1" ht="13.5" customHeight="1" thickBot="1" x14ac:dyDescent="0.4">
      <c r="A84" s="57" t="s">
        <v>95</v>
      </c>
      <c r="B84" s="54"/>
      <c r="C84" s="53">
        <v>1</v>
      </c>
      <c r="D84" s="103" t="s">
        <v>168</v>
      </c>
      <c r="E84" s="101"/>
      <c r="F84" s="101"/>
      <c r="G84" s="101"/>
      <c r="H84" s="102"/>
      <c r="I84" s="64">
        <f t="shared" si="1"/>
        <v>0</v>
      </c>
    </row>
    <row r="85" spans="1:9" s="16" customFormat="1" ht="13.5" customHeight="1" thickBot="1" x14ac:dyDescent="0.4">
      <c r="A85" s="57" t="s">
        <v>96</v>
      </c>
      <c r="B85" s="54"/>
      <c r="C85" s="53">
        <v>1</v>
      </c>
      <c r="D85" s="103" t="s">
        <v>168</v>
      </c>
      <c r="E85" s="101"/>
      <c r="F85" s="101"/>
      <c r="G85" s="101"/>
      <c r="H85" s="102"/>
      <c r="I85" s="64">
        <f t="shared" si="1"/>
        <v>0</v>
      </c>
    </row>
    <row r="86" spans="1:9" s="16" customFormat="1" ht="13.5" customHeight="1" thickBot="1" x14ac:dyDescent="0.4">
      <c r="A86" s="56" t="s">
        <v>63</v>
      </c>
      <c r="B86" s="54"/>
      <c r="C86" s="53">
        <v>1</v>
      </c>
      <c r="D86" s="103" t="s">
        <v>168</v>
      </c>
      <c r="E86" s="101"/>
      <c r="F86" s="101"/>
      <c r="G86" s="101"/>
      <c r="H86" s="102"/>
      <c r="I86" s="64">
        <f t="shared" si="1"/>
        <v>0</v>
      </c>
    </row>
    <row r="87" spans="1:9" s="16" customFormat="1" ht="13.5" customHeight="1" thickBot="1" x14ac:dyDescent="0.4">
      <c r="A87" s="56" t="s">
        <v>64</v>
      </c>
      <c r="B87" s="54"/>
      <c r="C87" s="53">
        <v>1</v>
      </c>
      <c r="D87" s="103" t="s">
        <v>168</v>
      </c>
      <c r="E87" s="101"/>
      <c r="F87" s="101"/>
      <c r="G87" s="101"/>
      <c r="H87" s="102"/>
      <c r="I87" s="64">
        <f t="shared" si="1"/>
        <v>0</v>
      </c>
    </row>
    <row r="88" spans="1:9" s="16" customFormat="1" ht="13.5" customHeight="1" thickBot="1" x14ac:dyDescent="0.4">
      <c r="A88" s="56" t="s">
        <v>65</v>
      </c>
      <c r="B88" s="54"/>
      <c r="C88" s="53">
        <v>1</v>
      </c>
      <c r="D88" s="103" t="s">
        <v>168</v>
      </c>
      <c r="E88" s="101"/>
      <c r="F88" s="101"/>
      <c r="G88" s="101"/>
      <c r="H88" s="102"/>
      <c r="I88" s="64">
        <f t="shared" si="1"/>
        <v>0</v>
      </c>
    </row>
    <row r="89" spans="1:9" s="16" customFormat="1" ht="13.5" customHeight="1" thickBot="1" x14ac:dyDescent="0.4">
      <c r="A89" s="56" t="s">
        <v>66</v>
      </c>
      <c r="B89" s="54"/>
      <c r="C89" s="53">
        <v>1</v>
      </c>
      <c r="D89" s="103" t="s">
        <v>168</v>
      </c>
      <c r="E89" s="101"/>
      <c r="F89" s="101"/>
      <c r="G89" s="101"/>
      <c r="H89" s="102"/>
      <c r="I89" s="64">
        <f t="shared" si="1"/>
        <v>0</v>
      </c>
    </row>
    <row r="90" spans="1:9" s="16" customFormat="1" ht="13.5" customHeight="1" thickBot="1" x14ac:dyDescent="0.4">
      <c r="A90" s="56" t="s">
        <v>67</v>
      </c>
      <c r="B90" s="54"/>
      <c r="C90" s="53">
        <v>1</v>
      </c>
      <c r="D90" s="103" t="s">
        <v>168</v>
      </c>
      <c r="E90" s="101"/>
      <c r="F90" s="101"/>
      <c r="G90" s="101"/>
      <c r="H90" s="102"/>
      <c r="I90" s="64">
        <f t="shared" si="1"/>
        <v>0</v>
      </c>
    </row>
    <row r="91" spans="1:9" s="16" customFormat="1" ht="13.5" customHeight="1" thickBot="1" x14ac:dyDescent="0.4">
      <c r="A91" s="56" t="s">
        <v>68</v>
      </c>
      <c r="B91" s="54"/>
      <c r="C91" s="53">
        <v>1</v>
      </c>
      <c r="D91" s="103" t="s">
        <v>168</v>
      </c>
      <c r="E91" s="101"/>
      <c r="F91" s="101"/>
      <c r="G91" s="101"/>
      <c r="H91" s="102"/>
      <c r="I91" s="64">
        <f t="shared" si="1"/>
        <v>0</v>
      </c>
    </row>
    <row r="92" spans="1:9" s="16" customFormat="1" ht="13.5" customHeight="1" thickBot="1" x14ac:dyDescent="0.4">
      <c r="A92" s="56" t="s">
        <v>69</v>
      </c>
      <c r="B92" s="54"/>
      <c r="C92" s="53">
        <v>1</v>
      </c>
      <c r="D92" s="103" t="s">
        <v>168</v>
      </c>
      <c r="E92" s="101"/>
      <c r="F92" s="101"/>
      <c r="G92" s="101"/>
      <c r="H92" s="102"/>
      <c r="I92" s="64">
        <f t="shared" si="1"/>
        <v>0</v>
      </c>
    </row>
    <row r="93" spans="1:9" s="16" customFormat="1" ht="13.5" customHeight="1" thickBot="1" x14ac:dyDescent="0.4">
      <c r="A93" s="56" t="s">
        <v>70</v>
      </c>
      <c r="B93" s="54"/>
      <c r="C93" s="53">
        <v>1</v>
      </c>
      <c r="D93" s="103" t="s">
        <v>168</v>
      </c>
      <c r="E93" s="101"/>
      <c r="F93" s="101"/>
      <c r="G93" s="101"/>
      <c r="H93" s="102"/>
      <c r="I93" s="64">
        <f t="shared" si="1"/>
        <v>0</v>
      </c>
    </row>
    <row r="94" spans="1:9" s="16" customFormat="1" ht="13.5" customHeight="1" thickBot="1" x14ac:dyDescent="0.4">
      <c r="A94" s="56" t="s">
        <v>71</v>
      </c>
      <c r="B94" s="54"/>
      <c r="C94" s="53">
        <v>1</v>
      </c>
      <c r="D94" s="103" t="s">
        <v>168</v>
      </c>
      <c r="E94" s="101"/>
      <c r="F94" s="101"/>
      <c r="G94" s="101"/>
      <c r="H94" s="102"/>
      <c r="I94" s="64">
        <f t="shared" si="1"/>
        <v>0</v>
      </c>
    </row>
    <row r="95" spans="1:9" s="16" customFormat="1" ht="13.5" customHeight="1" thickBot="1" x14ac:dyDescent="0.4">
      <c r="A95" s="56" t="s">
        <v>72</v>
      </c>
      <c r="B95" s="54"/>
      <c r="C95" s="53">
        <v>1</v>
      </c>
      <c r="D95" s="103" t="s">
        <v>168</v>
      </c>
      <c r="E95" s="101"/>
      <c r="F95" s="101"/>
      <c r="G95" s="101"/>
      <c r="H95" s="102"/>
      <c r="I95" s="64">
        <f t="shared" si="1"/>
        <v>0</v>
      </c>
    </row>
    <row r="96" spans="1:9" s="16" customFormat="1" ht="13.5" customHeight="1" thickBot="1" x14ac:dyDescent="0.4">
      <c r="A96" s="56" t="s">
        <v>73</v>
      </c>
      <c r="B96" s="54"/>
      <c r="C96" s="53">
        <v>1</v>
      </c>
      <c r="D96" s="103" t="s">
        <v>168</v>
      </c>
      <c r="E96" s="101"/>
      <c r="F96" s="101"/>
      <c r="G96" s="101"/>
      <c r="H96" s="102"/>
      <c r="I96" s="64">
        <f t="shared" si="1"/>
        <v>0</v>
      </c>
    </row>
    <row r="97" spans="1:9" s="16" customFormat="1" ht="13.5" customHeight="1" thickBot="1" x14ac:dyDescent="0.4">
      <c r="A97" s="56" t="s">
        <v>74</v>
      </c>
      <c r="B97" s="54"/>
      <c r="C97" s="53">
        <v>1</v>
      </c>
      <c r="D97" s="103" t="s">
        <v>168</v>
      </c>
      <c r="E97" s="101"/>
      <c r="F97" s="101"/>
      <c r="G97" s="101"/>
      <c r="H97" s="102"/>
      <c r="I97" s="64">
        <f t="shared" si="1"/>
        <v>0</v>
      </c>
    </row>
    <row r="98" spans="1:9" s="16" customFormat="1" ht="13.5" customHeight="1" thickBot="1" x14ac:dyDescent="0.4">
      <c r="A98" s="56" t="s">
        <v>75</v>
      </c>
      <c r="B98" s="54"/>
      <c r="C98" s="53">
        <v>1</v>
      </c>
      <c r="D98" s="103" t="s">
        <v>168</v>
      </c>
      <c r="E98" s="101"/>
      <c r="F98" s="101"/>
      <c r="G98" s="101"/>
      <c r="H98" s="102"/>
      <c r="I98" s="64">
        <f t="shared" si="1"/>
        <v>0</v>
      </c>
    </row>
    <row r="99" spans="1:9" s="16" customFormat="1" ht="13.5" customHeight="1" thickBot="1" x14ac:dyDescent="0.4">
      <c r="A99" s="57" t="s">
        <v>97</v>
      </c>
      <c r="B99" s="54"/>
      <c r="C99" s="53">
        <v>1</v>
      </c>
      <c r="D99" s="103" t="s">
        <v>168</v>
      </c>
      <c r="E99" s="101"/>
      <c r="F99" s="101"/>
      <c r="G99" s="101"/>
      <c r="H99" s="102"/>
      <c r="I99" s="64">
        <f t="shared" si="1"/>
        <v>0</v>
      </c>
    </row>
    <row r="100" spans="1:9" s="16" customFormat="1" ht="13.5" customHeight="1" thickBot="1" x14ac:dyDescent="0.4">
      <c r="A100" s="56" t="s">
        <v>76</v>
      </c>
      <c r="B100" s="54"/>
      <c r="C100" s="53">
        <v>1</v>
      </c>
      <c r="D100" s="103" t="s">
        <v>168</v>
      </c>
      <c r="E100" s="101"/>
      <c r="F100" s="101"/>
      <c r="G100" s="101"/>
      <c r="H100" s="102"/>
      <c r="I100" s="64">
        <f t="shared" si="1"/>
        <v>0</v>
      </c>
    </row>
    <row r="101" spans="1:9" s="16" customFormat="1" ht="13.5" customHeight="1" thickBot="1" x14ac:dyDescent="0.4">
      <c r="A101" s="56" t="s">
        <v>77</v>
      </c>
      <c r="B101" s="54"/>
      <c r="C101" s="53">
        <v>1</v>
      </c>
      <c r="D101" s="103" t="s">
        <v>168</v>
      </c>
      <c r="E101" s="101"/>
      <c r="F101" s="101"/>
      <c r="G101" s="101"/>
      <c r="H101" s="102"/>
      <c r="I101" s="64">
        <f t="shared" si="1"/>
        <v>0</v>
      </c>
    </row>
    <row r="102" spans="1:9" s="16" customFormat="1" ht="13.5" customHeight="1" thickBot="1" x14ac:dyDescent="0.4">
      <c r="A102" s="57" t="s">
        <v>98</v>
      </c>
      <c r="B102" s="54"/>
      <c r="C102" s="53">
        <v>1</v>
      </c>
      <c r="D102" s="103" t="s">
        <v>168</v>
      </c>
      <c r="E102" s="101"/>
      <c r="F102" s="101"/>
      <c r="G102" s="101"/>
      <c r="H102" s="102"/>
      <c r="I102" s="64">
        <f t="shared" si="1"/>
        <v>0</v>
      </c>
    </row>
    <row r="103" spans="1:9" s="16" customFormat="1" ht="13.5" customHeight="1" thickBot="1" x14ac:dyDescent="0.4">
      <c r="A103" s="56" t="s">
        <v>78</v>
      </c>
      <c r="B103" s="54"/>
      <c r="C103" s="53">
        <v>1</v>
      </c>
      <c r="D103" s="103" t="s">
        <v>168</v>
      </c>
      <c r="E103" s="101"/>
      <c r="F103" s="101"/>
      <c r="G103" s="101"/>
      <c r="H103" s="102"/>
      <c r="I103" s="64">
        <f t="shared" si="1"/>
        <v>0</v>
      </c>
    </row>
    <row r="104" spans="1:9" s="16" customFormat="1" ht="13.5" customHeight="1" thickBot="1" x14ac:dyDescent="0.4">
      <c r="A104" s="56" t="s">
        <v>79</v>
      </c>
      <c r="B104" s="54"/>
      <c r="C104" s="53">
        <v>1</v>
      </c>
      <c r="D104" s="103" t="s">
        <v>168</v>
      </c>
      <c r="E104" s="101"/>
      <c r="F104" s="101"/>
      <c r="G104" s="101"/>
      <c r="H104" s="102"/>
      <c r="I104" s="64">
        <f t="shared" si="1"/>
        <v>0</v>
      </c>
    </row>
    <row r="105" spans="1:9" s="16" customFormat="1" ht="13.5" customHeight="1" thickBot="1" x14ac:dyDescent="0.4">
      <c r="A105" s="56" t="s">
        <v>80</v>
      </c>
      <c r="B105" s="54"/>
      <c r="C105" s="53">
        <v>1</v>
      </c>
      <c r="D105" s="103" t="s">
        <v>168</v>
      </c>
      <c r="E105" s="101"/>
      <c r="F105" s="101"/>
      <c r="G105" s="101"/>
      <c r="H105" s="102"/>
      <c r="I105" s="64">
        <f t="shared" si="1"/>
        <v>0</v>
      </c>
    </row>
    <row r="106" spans="1:9" s="16" customFormat="1" ht="13.5" customHeight="1" thickBot="1" x14ac:dyDescent="0.4">
      <c r="A106" s="56" t="s">
        <v>81</v>
      </c>
      <c r="B106" s="54"/>
      <c r="C106" s="53">
        <v>1</v>
      </c>
      <c r="D106" s="103" t="s">
        <v>168</v>
      </c>
      <c r="E106" s="101"/>
      <c r="F106" s="101"/>
      <c r="G106" s="101"/>
      <c r="H106" s="102"/>
      <c r="I106" s="64">
        <f t="shared" si="1"/>
        <v>0</v>
      </c>
    </row>
    <row r="107" spans="1:9" s="16" customFormat="1" ht="13.5" customHeight="1" thickBot="1" x14ac:dyDescent="0.4">
      <c r="A107" s="56" t="s">
        <v>82</v>
      </c>
      <c r="B107" s="54"/>
      <c r="C107" s="53">
        <v>1</v>
      </c>
      <c r="D107" s="103" t="s">
        <v>168</v>
      </c>
      <c r="E107" s="101"/>
      <c r="F107" s="101"/>
      <c r="G107" s="101"/>
      <c r="H107" s="102"/>
      <c r="I107" s="64">
        <f t="shared" si="1"/>
        <v>0</v>
      </c>
    </row>
    <row r="108" spans="1:9" s="16" customFormat="1" ht="13.5" customHeight="1" thickBot="1" x14ac:dyDescent="0.4">
      <c r="A108" s="57" t="s">
        <v>99</v>
      </c>
      <c r="B108" s="54"/>
      <c r="C108" s="53">
        <v>1</v>
      </c>
      <c r="D108" s="103" t="s">
        <v>168</v>
      </c>
      <c r="E108" s="101"/>
      <c r="F108" s="101"/>
      <c r="G108" s="101"/>
      <c r="H108" s="102"/>
      <c r="I108" s="64">
        <f t="shared" si="1"/>
        <v>0</v>
      </c>
    </row>
    <row r="109" spans="1:9" s="16" customFormat="1" ht="13.5" customHeight="1" thickBot="1" x14ac:dyDescent="0.4">
      <c r="A109" s="57" t="s">
        <v>100</v>
      </c>
      <c r="B109" s="54"/>
      <c r="C109" s="53">
        <v>1</v>
      </c>
      <c r="D109" s="103" t="s">
        <v>168</v>
      </c>
      <c r="E109" s="101"/>
      <c r="F109" s="101"/>
      <c r="G109" s="101"/>
      <c r="H109" s="102"/>
      <c r="I109" s="64">
        <f t="shared" si="1"/>
        <v>0</v>
      </c>
    </row>
    <row r="110" spans="1:9" s="16" customFormat="1" ht="13.5" customHeight="1" thickBot="1" x14ac:dyDescent="0.4">
      <c r="A110" s="56" t="s">
        <v>83</v>
      </c>
      <c r="B110" s="54"/>
      <c r="C110" s="53">
        <v>1</v>
      </c>
      <c r="D110" s="103" t="s">
        <v>168</v>
      </c>
      <c r="E110" s="101"/>
      <c r="F110" s="101"/>
      <c r="G110" s="101"/>
      <c r="H110" s="102"/>
      <c r="I110" s="64">
        <f t="shared" si="1"/>
        <v>0</v>
      </c>
    </row>
    <row r="111" spans="1:9" s="16" customFormat="1" ht="13.5" customHeight="1" thickBot="1" x14ac:dyDescent="0.4">
      <c r="A111" s="60" t="s">
        <v>113</v>
      </c>
      <c r="B111" s="54"/>
      <c r="C111" s="55">
        <v>15</v>
      </c>
      <c r="D111" s="103" t="s">
        <v>168</v>
      </c>
      <c r="E111" s="101"/>
      <c r="F111" s="101"/>
      <c r="G111" s="101"/>
      <c r="H111" s="102"/>
      <c r="I111" s="64">
        <f t="shared" si="1"/>
        <v>0</v>
      </c>
    </row>
    <row r="112" spans="1:9" s="16" customFormat="1" ht="13.5" customHeight="1" thickBot="1" x14ac:dyDescent="0.4">
      <c r="A112" s="60" t="s">
        <v>105</v>
      </c>
      <c r="B112" s="54"/>
      <c r="C112" s="55">
        <v>1</v>
      </c>
      <c r="D112" s="103" t="s">
        <v>168</v>
      </c>
      <c r="E112" s="101"/>
      <c r="F112" s="101"/>
      <c r="G112" s="101"/>
      <c r="H112" s="102"/>
      <c r="I112" s="64">
        <f t="shared" si="1"/>
        <v>0</v>
      </c>
    </row>
    <row r="113" spans="1:9" s="16" customFormat="1" ht="13.5" customHeight="1" thickBot="1" x14ac:dyDescent="0.4">
      <c r="A113" s="61" t="s">
        <v>106</v>
      </c>
      <c r="B113" s="54"/>
      <c r="C113" s="55">
        <v>50</v>
      </c>
      <c r="D113" s="19"/>
      <c r="E113" s="36"/>
      <c r="F113" s="37"/>
      <c r="G113" s="35"/>
      <c r="H113" s="37"/>
      <c r="I113" s="64">
        <f t="shared" si="1"/>
        <v>0</v>
      </c>
    </row>
    <row r="114" spans="1:9" s="16" customFormat="1" ht="13.5" customHeight="1" thickBot="1" x14ac:dyDescent="0.4">
      <c r="A114" s="61" t="s">
        <v>107</v>
      </c>
      <c r="B114" s="54"/>
      <c r="C114" s="55">
        <v>50</v>
      </c>
      <c r="D114" s="38"/>
      <c r="E114" s="36"/>
      <c r="F114" s="37"/>
      <c r="G114" s="35"/>
      <c r="H114" s="36"/>
      <c r="I114" s="64">
        <f t="shared" si="1"/>
        <v>0</v>
      </c>
    </row>
    <row r="115" spans="1:9" s="16" customFormat="1" ht="13.5" customHeight="1" thickBot="1" x14ac:dyDescent="0.4">
      <c r="A115" s="61" t="s">
        <v>108</v>
      </c>
      <c r="B115" s="54"/>
      <c r="C115" s="55">
        <v>50</v>
      </c>
      <c r="D115" s="38"/>
      <c r="E115" s="36"/>
      <c r="F115" s="37"/>
      <c r="G115" s="35"/>
      <c r="H115" s="36"/>
      <c r="I115" s="64">
        <f t="shared" si="1"/>
        <v>0</v>
      </c>
    </row>
    <row r="116" spans="1:9" s="16" customFormat="1" ht="13.5" customHeight="1" thickBot="1" x14ac:dyDescent="0.4">
      <c r="A116" s="61" t="s">
        <v>104</v>
      </c>
      <c r="B116" s="54"/>
      <c r="C116" s="55">
        <v>50</v>
      </c>
      <c r="D116" s="19"/>
      <c r="E116" s="36"/>
      <c r="F116" s="37"/>
      <c r="G116" s="35"/>
      <c r="H116" s="36"/>
      <c r="I116" s="64">
        <f t="shared" si="1"/>
        <v>0</v>
      </c>
    </row>
    <row r="117" spans="1:9" s="16" customFormat="1" ht="13.5" customHeight="1" thickBot="1" x14ac:dyDescent="0.4">
      <c r="A117" s="61" t="s">
        <v>111</v>
      </c>
      <c r="B117" s="54"/>
      <c r="C117" s="55">
        <v>50</v>
      </c>
      <c r="D117" s="19"/>
      <c r="E117" s="36"/>
      <c r="F117" s="37"/>
      <c r="G117" s="35"/>
      <c r="H117" s="37"/>
      <c r="I117" s="64">
        <f t="shared" si="1"/>
        <v>0</v>
      </c>
    </row>
    <row r="118" spans="1:9" s="16" customFormat="1" ht="13.5" customHeight="1" thickBot="1" x14ac:dyDescent="0.4">
      <c r="A118" s="61" t="s">
        <v>110</v>
      </c>
      <c r="B118" s="54"/>
      <c r="C118" s="55">
        <v>50</v>
      </c>
      <c r="D118" s="38"/>
      <c r="E118" s="36"/>
      <c r="F118" s="37"/>
      <c r="G118" s="35"/>
      <c r="H118" s="36"/>
      <c r="I118" s="64">
        <f t="shared" si="1"/>
        <v>0</v>
      </c>
    </row>
    <row r="119" spans="1:9" s="16" customFormat="1" ht="13.5" customHeight="1" thickBot="1" x14ac:dyDescent="0.4">
      <c r="A119" s="61" t="s">
        <v>109</v>
      </c>
      <c r="B119" s="54"/>
      <c r="C119" s="55">
        <v>50</v>
      </c>
      <c r="D119" s="38"/>
      <c r="E119" s="36"/>
      <c r="F119" s="37"/>
      <c r="G119" s="35"/>
      <c r="H119" s="36"/>
      <c r="I119" s="64">
        <f t="shared" si="1"/>
        <v>0</v>
      </c>
    </row>
    <row r="120" spans="1:9" s="16" customFormat="1" ht="13.5" customHeight="1" thickBot="1" x14ac:dyDescent="0.4">
      <c r="A120" s="61" t="s">
        <v>112</v>
      </c>
      <c r="B120" s="54"/>
      <c r="C120" s="55">
        <v>100</v>
      </c>
      <c r="D120" s="19"/>
      <c r="E120" s="36"/>
      <c r="F120" s="37"/>
      <c r="G120" s="35"/>
      <c r="H120" s="36"/>
      <c r="I120" s="64">
        <f t="shared" si="1"/>
        <v>0</v>
      </c>
    </row>
    <row r="121" spans="1:9" s="16" customFormat="1" ht="13.5" customHeight="1" thickBot="1" x14ac:dyDescent="0.4">
      <c r="A121" s="61" t="s">
        <v>123</v>
      </c>
      <c r="B121" s="54"/>
      <c r="C121" s="55">
        <v>10</v>
      </c>
      <c r="D121" s="19"/>
      <c r="E121" s="36"/>
      <c r="F121" s="37"/>
      <c r="G121" s="35"/>
      <c r="H121" s="36"/>
      <c r="I121" s="64">
        <f t="shared" si="1"/>
        <v>0</v>
      </c>
    </row>
    <row r="122" spans="1:9" s="16" customFormat="1" ht="13.5" customHeight="1" thickBot="1" x14ac:dyDescent="0.4">
      <c r="A122" s="61" t="s">
        <v>124</v>
      </c>
      <c r="B122" s="54"/>
      <c r="C122" s="55">
        <v>6.5</v>
      </c>
      <c r="D122" s="19"/>
      <c r="E122" s="36"/>
      <c r="F122" s="37"/>
      <c r="G122" s="35"/>
      <c r="H122" s="37"/>
      <c r="I122" s="64">
        <f t="shared" si="1"/>
        <v>0</v>
      </c>
    </row>
    <row r="123" spans="1:9" s="16" customFormat="1" ht="13.5" customHeight="1" thickBot="1" x14ac:dyDescent="0.4">
      <c r="A123" s="61" t="s">
        <v>120</v>
      </c>
      <c r="B123" s="54"/>
      <c r="C123" s="55">
        <v>9</v>
      </c>
      <c r="D123" s="19"/>
      <c r="E123" s="36"/>
      <c r="F123" s="37"/>
      <c r="G123" s="35"/>
      <c r="H123" s="37"/>
      <c r="I123" s="64">
        <f t="shared" si="1"/>
        <v>0</v>
      </c>
    </row>
    <row r="124" spans="1:9" s="16" customFormat="1" ht="13.5" customHeight="1" thickBot="1" x14ac:dyDescent="0.4">
      <c r="A124" s="61" t="s">
        <v>119</v>
      </c>
      <c r="B124" s="54"/>
      <c r="C124" s="55">
        <v>9</v>
      </c>
      <c r="D124" s="38"/>
      <c r="E124" s="36"/>
      <c r="F124" s="37"/>
      <c r="G124" s="35"/>
      <c r="H124" s="36"/>
      <c r="I124" s="64">
        <f t="shared" si="1"/>
        <v>0</v>
      </c>
    </row>
    <row r="125" spans="1:9" s="16" customFormat="1" ht="13.5" customHeight="1" thickBot="1" x14ac:dyDescent="0.4">
      <c r="A125" s="61" t="s">
        <v>118</v>
      </c>
      <c r="B125" s="54"/>
      <c r="C125" s="55">
        <v>5</v>
      </c>
      <c r="D125" s="38"/>
      <c r="E125" s="36"/>
      <c r="F125" s="37"/>
      <c r="G125" s="35"/>
      <c r="H125" s="36"/>
      <c r="I125" s="64">
        <f t="shared" si="1"/>
        <v>0</v>
      </c>
    </row>
    <row r="126" spans="1:9" s="16" customFormat="1" ht="13.5" customHeight="1" thickBot="1" x14ac:dyDescent="0.4">
      <c r="A126" s="61" t="s">
        <v>125</v>
      </c>
      <c r="B126" s="54"/>
      <c r="C126" s="55">
        <v>5</v>
      </c>
      <c r="D126" s="38"/>
      <c r="E126" s="36"/>
      <c r="F126" s="37"/>
      <c r="G126" s="35"/>
      <c r="H126" s="36"/>
      <c r="I126" s="64">
        <f t="shared" si="1"/>
        <v>0</v>
      </c>
    </row>
    <row r="127" spans="1:9" s="16" customFormat="1" ht="13.5" customHeight="1" thickBot="1" x14ac:dyDescent="0.4">
      <c r="A127" s="61" t="s">
        <v>126</v>
      </c>
      <c r="B127" s="54"/>
      <c r="C127" s="55">
        <v>5</v>
      </c>
      <c r="D127" s="19"/>
      <c r="E127" s="36"/>
      <c r="F127" s="37"/>
      <c r="G127" s="35"/>
      <c r="H127" s="36"/>
      <c r="I127" s="64">
        <f t="shared" si="1"/>
        <v>0</v>
      </c>
    </row>
    <row r="128" spans="1:9" s="16" customFormat="1" ht="13.5" customHeight="1" thickBot="1" x14ac:dyDescent="0.4">
      <c r="A128" s="61" t="s">
        <v>127</v>
      </c>
      <c r="B128" s="54"/>
      <c r="C128" s="55">
        <v>5</v>
      </c>
      <c r="D128" s="19"/>
      <c r="E128" s="36"/>
      <c r="F128" s="37"/>
      <c r="G128" s="35"/>
      <c r="H128" s="37"/>
      <c r="I128" s="64">
        <f t="shared" si="1"/>
        <v>0</v>
      </c>
    </row>
    <row r="129" spans="1:9" s="16" customFormat="1" ht="13.5" customHeight="1" thickBot="1" x14ac:dyDescent="0.4">
      <c r="A129" s="61" t="s">
        <v>128</v>
      </c>
      <c r="B129" s="54"/>
      <c r="C129" s="55">
        <v>10</v>
      </c>
      <c r="D129" s="38"/>
      <c r="E129" s="36"/>
      <c r="F129" s="37"/>
      <c r="G129" s="35"/>
      <c r="H129" s="36"/>
      <c r="I129" s="64">
        <f t="shared" si="1"/>
        <v>0</v>
      </c>
    </row>
    <row r="130" spans="1:9" s="16" customFormat="1" ht="13.5" customHeight="1" thickBot="1" x14ac:dyDescent="0.4">
      <c r="A130" s="61" t="s">
        <v>129</v>
      </c>
      <c r="B130" s="54"/>
      <c r="C130" s="55">
        <v>9</v>
      </c>
      <c r="D130" s="38"/>
      <c r="E130" s="36"/>
      <c r="F130" s="37"/>
      <c r="G130" s="35"/>
      <c r="H130" s="36"/>
      <c r="I130" s="64">
        <f t="shared" si="1"/>
        <v>0</v>
      </c>
    </row>
    <row r="131" spans="1:9" s="16" customFormat="1" ht="13.5" customHeight="1" thickBot="1" x14ac:dyDescent="0.4">
      <c r="A131" s="61" t="s">
        <v>134</v>
      </c>
      <c r="B131" s="54"/>
      <c r="C131" s="55">
        <v>3</v>
      </c>
      <c r="D131" s="19"/>
      <c r="E131" s="36"/>
      <c r="F131" s="37"/>
      <c r="G131" s="35"/>
      <c r="H131" s="36"/>
      <c r="I131" s="64">
        <f t="shared" si="1"/>
        <v>0</v>
      </c>
    </row>
    <row r="132" spans="1:9" s="16" customFormat="1" ht="13.5" customHeight="1" thickBot="1" x14ac:dyDescent="0.4">
      <c r="A132" s="61" t="s">
        <v>133</v>
      </c>
      <c r="B132" s="54"/>
      <c r="C132" s="55">
        <v>3</v>
      </c>
      <c r="D132" s="19"/>
      <c r="E132" s="36"/>
      <c r="F132" s="37"/>
      <c r="G132" s="35"/>
      <c r="H132" s="37"/>
      <c r="I132" s="64">
        <f t="shared" si="1"/>
        <v>0</v>
      </c>
    </row>
    <row r="133" spans="1:9" s="16" customFormat="1" ht="13.5" customHeight="1" thickBot="1" x14ac:dyDescent="0.4">
      <c r="A133" s="61" t="s">
        <v>130</v>
      </c>
      <c r="B133" s="54"/>
      <c r="C133" s="55">
        <v>3</v>
      </c>
      <c r="D133" s="38"/>
      <c r="E133" s="36"/>
      <c r="F133" s="37"/>
      <c r="G133" s="35"/>
      <c r="H133" s="36"/>
      <c r="I133" s="64">
        <f t="shared" si="1"/>
        <v>0</v>
      </c>
    </row>
    <row r="134" spans="1:9" s="16" customFormat="1" ht="13.5" customHeight="1" thickBot="1" x14ac:dyDescent="0.4">
      <c r="A134" s="61" t="s">
        <v>131</v>
      </c>
      <c r="B134" s="54"/>
      <c r="C134" s="55">
        <v>3</v>
      </c>
      <c r="D134" s="38"/>
      <c r="E134" s="36"/>
      <c r="F134" s="37"/>
      <c r="G134" s="35"/>
      <c r="H134" s="36"/>
      <c r="I134" s="64">
        <f t="shared" si="1"/>
        <v>0</v>
      </c>
    </row>
    <row r="135" spans="1:9" s="16" customFormat="1" ht="13.5" customHeight="1" thickBot="1" x14ac:dyDescent="0.4">
      <c r="A135" s="61" t="s">
        <v>132</v>
      </c>
      <c r="B135" s="54"/>
      <c r="C135" s="55">
        <v>10</v>
      </c>
      <c r="D135" s="38"/>
      <c r="E135" s="36"/>
      <c r="F135" s="37"/>
      <c r="G135" s="35"/>
      <c r="H135" s="36"/>
      <c r="I135" s="64">
        <f t="shared" si="1"/>
        <v>0</v>
      </c>
    </row>
    <row r="136" spans="1:9" s="16" customFormat="1" ht="13.5" customHeight="1" thickBot="1" x14ac:dyDescent="0.4">
      <c r="A136" s="61" t="s">
        <v>135</v>
      </c>
      <c r="B136" s="54"/>
      <c r="C136" s="55">
        <v>8</v>
      </c>
      <c r="D136" s="19"/>
      <c r="E136" s="36"/>
      <c r="F136" s="37"/>
      <c r="G136" s="35"/>
      <c r="H136" s="36"/>
      <c r="I136" s="64">
        <f t="shared" si="1"/>
        <v>0</v>
      </c>
    </row>
    <row r="137" spans="1:9" s="16" customFormat="1" ht="13.5" customHeight="1" thickBot="1" x14ac:dyDescent="0.4">
      <c r="A137" s="61" t="s">
        <v>136</v>
      </c>
      <c r="B137" s="54"/>
      <c r="C137" s="55">
        <v>7</v>
      </c>
      <c r="D137" s="38"/>
      <c r="E137" s="36"/>
      <c r="F137" s="37"/>
      <c r="G137" s="35"/>
      <c r="H137" s="36"/>
      <c r="I137" s="64">
        <f t="shared" si="1"/>
        <v>0</v>
      </c>
    </row>
    <row r="138" spans="1:9" s="16" customFormat="1" ht="13.5" customHeight="1" thickBot="1" x14ac:dyDescent="0.4">
      <c r="A138" s="61" t="s">
        <v>137</v>
      </c>
      <c r="B138" s="54"/>
      <c r="C138" s="55">
        <v>7</v>
      </c>
      <c r="D138" s="38"/>
      <c r="E138" s="36"/>
      <c r="F138" s="37"/>
      <c r="G138" s="35"/>
      <c r="H138" s="36"/>
      <c r="I138" s="64">
        <f t="shared" si="1"/>
        <v>0</v>
      </c>
    </row>
    <row r="139" spans="1:9" s="16" customFormat="1" ht="13.5" customHeight="1" thickBot="1" x14ac:dyDescent="0.4">
      <c r="A139" s="61" t="s">
        <v>138</v>
      </c>
      <c r="B139" s="54"/>
      <c r="C139" s="55">
        <v>7</v>
      </c>
      <c r="D139" s="19"/>
      <c r="E139" s="36"/>
      <c r="F139" s="37"/>
      <c r="G139" s="35"/>
      <c r="H139" s="36"/>
      <c r="I139" s="64">
        <f t="shared" si="1"/>
        <v>0</v>
      </c>
    </row>
    <row r="140" spans="1:9" s="16" customFormat="1" ht="13.5" customHeight="1" thickBot="1" x14ac:dyDescent="0.4">
      <c r="A140" s="61" t="s">
        <v>139</v>
      </c>
      <c r="B140" s="54"/>
      <c r="C140" s="55">
        <v>10</v>
      </c>
      <c r="D140" s="19"/>
      <c r="E140" s="36"/>
      <c r="F140" s="37"/>
      <c r="G140" s="35"/>
      <c r="H140" s="37"/>
      <c r="I140" s="64">
        <f t="shared" si="1"/>
        <v>0</v>
      </c>
    </row>
    <row r="141" spans="1:9" s="16" customFormat="1" ht="13.5" customHeight="1" thickBot="1" x14ac:dyDescent="0.4">
      <c r="A141" s="61" t="s">
        <v>140</v>
      </c>
      <c r="B141" s="54"/>
      <c r="C141" s="55">
        <v>10</v>
      </c>
      <c r="D141" s="38"/>
      <c r="E141" s="36"/>
      <c r="F141" s="37"/>
      <c r="G141" s="35"/>
      <c r="H141" s="36"/>
      <c r="I141" s="64">
        <f t="shared" si="1"/>
        <v>0</v>
      </c>
    </row>
    <row r="142" spans="1:9" s="16" customFormat="1" ht="13.5" customHeight="1" thickBot="1" x14ac:dyDescent="0.4">
      <c r="A142" s="61" t="s">
        <v>141</v>
      </c>
      <c r="B142" s="54"/>
      <c r="C142" s="55">
        <v>9</v>
      </c>
      <c r="D142" s="38"/>
      <c r="E142" s="36"/>
      <c r="F142" s="37"/>
      <c r="G142" s="35"/>
      <c r="H142" s="36"/>
      <c r="I142" s="64">
        <f t="shared" si="1"/>
        <v>0</v>
      </c>
    </row>
    <row r="143" spans="1:9" s="16" customFormat="1" ht="13.5" customHeight="1" thickBot="1" x14ac:dyDescent="0.4">
      <c r="A143" s="61" t="s">
        <v>142</v>
      </c>
      <c r="B143" s="54"/>
      <c r="C143" s="55">
        <v>9</v>
      </c>
      <c r="D143" s="19"/>
      <c r="E143" s="36"/>
      <c r="F143" s="37"/>
      <c r="G143" s="35"/>
      <c r="H143" s="36"/>
      <c r="I143" s="64">
        <f t="shared" si="1"/>
        <v>0</v>
      </c>
    </row>
    <row r="144" spans="1:9" s="16" customFormat="1" ht="13.5" customHeight="1" thickBot="1" x14ac:dyDescent="0.4">
      <c r="A144" s="61" t="s">
        <v>143</v>
      </c>
      <c r="B144" s="54"/>
      <c r="C144" s="55">
        <v>5</v>
      </c>
      <c r="D144" s="19"/>
      <c r="E144" s="36"/>
      <c r="F144" s="37"/>
      <c r="G144" s="35"/>
      <c r="H144" s="37"/>
      <c r="I144" s="64">
        <f t="shared" si="1"/>
        <v>0</v>
      </c>
    </row>
    <row r="145" spans="1:9" s="16" customFormat="1" ht="13.5" customHeight="1" thickBot="1" x14ac:dyDescent="0.4">
      <c r="A145" s="61" t="s">
        <v>144</v>
      </c>
      <c r="B145" s="54"/>
      <c r="C145" s="55">
        <v>10</v>
      </c>
      <c r="D145" s="38"/>
      <c r="E145" s="36"/>
      <c r="F145" s="37"/>
      <c r="G145" s="35"/>
      <c r="H145" s="36"/>
      <c r="I145" s="64">
        <f t="shared" si="1"/>
        <v>0</v>
      </c>
    </row>
    <row r="146" spans="1:9" s="16" customFormat="1" ht="13.5" customHeight="1" thickBot="1" x14ac:dyDescent="0.4">
      <c r="A146" s="61" t="s">
        <v>145</v>
      </c>
      <c r="B146" s="54"/>
      <c r="C146" s="55">
        <v>7</v>
      </c>
      <c r="D146" s="19"/>
      <c r="E146" s="36"/>
      <c r="F146" s="37"/>
      <c r="G146" s="35"/>
      <c r="H146" s="36"/>
      <c r="I146" s="64">
        <f t="shared" ref="I146:I162" si="2">B146*C146</f>
        <v>0</v>
      </c>
    </row>
    <row r="147" spans="1:9" s="16" customFormat="1" ht="13.5" customHeight="1" thickBot="1" x14ac:dyDescent="0.4">
      <c r="A147" s="61" t="s">
        <v>146</v>
      </c>
      <c r="B147" s="54"/>
      <c r="C147" s="55">
        <v>7</v>
      </c>
      <c r="D147" s="19"/>
      <c r="E147" s="36"/>
      <c r="F147" s="37"/>
      <c r="G147" s="35"/>
      <c r="H147" s="37"/>
      <c r="I147" s="64">
        <f t="shared" si="2"/>
        <v>0</v>
      </c>
    </row>
    <row r="148" spans="1:9" s="16" customFormat="1" ht="13.5" customHeight="1" thickBot="1" x14ac:dyDescent="0.4">
      <c r="A148" s="61" t="s">
        <v>147</v>
      </c>
      <c r="B148" s="54"/>
      <c r="C148" s="55">
        <v>7</v>
      </c>
      <c r="D148" s="38"/>
      <c r="E148" s="36"/>
      <c r="F148" s="37"/>
      <c r="G148" s="35"/>
      <c r="H148" s="36"/>
      <c r="I148" s="64">
        <f t="shared" si="2"/>
        <v>0</v>
      </c>
    </row>
    <row r="149" spans="1:9" s="16" customFormat="1" ht="13.5" customHeight="1" thickBot="1" x14ac:dyDescent="0.4">
      <c r="A149" s="61" t="s">
        <v>148</v>
      </c>
      <c r="B149" s="54"/>
      <c r="C149" s="55">
        <v>5</v>
      </c>
      <c r="D149" s="38"/>
      <c r="E149" s="36"/>
      <c r="F149" s="37"/>
      <c r="G149" s="35"/>
      <c r="H149" s="36"/>
      <c r="I149" s="64">
        <f t="shared" si="2"/>
        <v>0</v>
      </c>
    </row>
    <row r="150" spans="1:9" s="16" customFormat="1" ht="13.5" customHeight="1" thickBot="1" x14ac:dyDescent="0.4">
      <c r="A150" s="61" t="s">
        <v>114</v>
      </c>
      <c r="B150" s="54"/>
      <c r="C150" s="55">
        <v>5</v>
      </c>
      <c r="D150" s="19"/>
      <c r="E150" s="36"/>
      <c r="F150" s="37"/>
      <c r="G150" s="35"/>
      <c r="H150" s="36"/>
      <c r="I150" s="64">
        <f t="shared" si="2"/>
        <v>0</v>
      </c>
    </row>
    <row r="151" spans="1:9" s="16" customFormat="1" ht="13.5" customHeight="1" thickBot="1" x14ac:dyDescent="0.4">
      <c r="A151" s="61" t="s">
        <v>121</v>
      </c>
      <c r="B151" s="54"/>
      <c r="C151" s="55">
        <v>20</v>
      </c>
      <c r="D151" s="19"/>
      <c r="E151" s="36"/>
      <c r="F151" s="37"/>
      <c r="G151" s="35"/>
      <c r="H151" s="37"/>
      <c r="I151" s="64">
        <f t="shared" si="2"/>
        <v>0</v>
      </c>
    </row>
    <row r="152" spans="1:9" s="16" customFormat="1" ht="13.5" customHeight="1" thickBot="1" x14ac:dyDescent="0.4">
      <c r="A152" s="61" t="s">
        <v>115</v>
      </c>
      <c r="B152" s="54"/>
      <c r="C152" s="55">
        <v>10</v>
      </c>
      <c r="D152" s="38"/>
      <c r="E152" s="36"/>
      <c r="F152" s="37"/>
      <c r="G152" s="35"/>
      <c r="H152" s="36"/>
      <c r="I152" s="64">
        <f t="shared" si="2"/>
        <v>0</v>
      </c>
    </row>
    <row r="153" spans="1:9" s="16" customFormat="1" ht="13.5" customHeight="1" thickBot="1" x14ac:dyDescent="0.4">
      <c r="A153" s="61" t="s">
        <v>122</v>
      </c>
      <c r="B153" s="54"/>
      <c r="C153" s="55">
        <v>10</v>
      </c>
      <c r="D153" s="38"/>
      <c r="E153" s="36"/>
      <c r="F153" s="37"/>
      <c r="G153" s="35"/>
      <c r="H153" s="36"/>
      <c r="I153" s="64">
        <f t="shared" si="2"/>
        <v>0</v>
      </c>
    </row>
    <row r="154" spans="1:9" s="16" customFormat="1" ht="13.5" customHeight="1" thickBot="1" x14ac:dyDescent="0.4">
      <c r="A154" s="61" t="s">
        <v>116</v>
      </c>
      <c r="B154" s="54"/>
      <c r="C154" s="55">
        <v>5</v>
      </c>
      <c r="D154" s="19"/>
      <c r="E154" s="36"/>
      <c r="F154" s="37"/>
      <c r="G154" s="35"/>
      <c r="H154" s="36"/>
      <c r="I154" s="64">
        <f t="shared" si="2"/>
        <v>0</v>
      </c>
    </row>
    <row r="155" spans="1:9" s="16" customFormat="1" ht="13.5" customHeight="1" thickBot="1" x14ac:dyDescent="0.4">
      <c r="A155" s="61" t="s">
        <v>117</v>
      </c>
      <c r="B155" s="54"/>
      <c r="C155" s="55">
        <v>10</v>
      </c>
      <c r="D155" s="19"/>
      <c r="E155" s="36"/>
      <c r="F155" s="37"/>
      <c r="G155" s="35"/>
      <c r="H155" s="37"/>
      <c r="I155" s="64">
        <f t="shared" si="2"/>
        <v>0</v>
      </c>
    </row>
    <row r="156" spans="1:9" s="16" customFormat="1" ht="13.5" customHeight="1" thickBot="1" x14ac:dyDescent="0.4">
      <c r="A156" s="61" t="s">
        <v>166</v>
      </c>
      <c r="B156" s="54"/>
      <c r="C156" s="55">
        <v>6</v>
      </c>
      <c r="D156" s="38"/>
      <c r="E156" s="36"/>
      <c r="F156" s="37"/>
      <c r="G156" s="35"/>
      <c r="H156" s="36"/>
      <c r="I156" s="64">
        <f t="shared" si="2"/>
        <v>0</v>
      </c>
    </row>
    <row r="157" spans="1:9" s="16" customFormat="1" ht="13.5" customHeight="1" thickBot="1" x14ac:dyDescent="0.4">
      <c r="A157" s="61" t="s">
        <v>155</v>
      </c>
      <c r="B157" s="54"/>
      <c r="C157" s="55">
        <v>75</v>
      </c>
      <c r="D157" s="19"/>
      <c r="E157" s="36"/>
      <c r="F157" s="37"/>
      <c r="G157" s="35"/>
      <c r="H157" s="36"/>
      <c r="I157" s="64">
        <f t="shared" si="2"/>
        <v>0</v>
      </c>
    </row>
    <row r="158" spans="1:9" s="16" customFormat="1" ht="13.5" customHeight="1" thickBot="1" x14ac:dyDescent="0.4">
      <c r="A158" s="61" t="s">
        <v>157</v>
      </c>
      <c r="B158" s="54"/>
      <c r="C158" s="55">
        <v>100</v>
      </c>
      <c r="D158" s="19"/>
      <c r="E158" s="36"/>
      <c r="F158" s="37"/>
      <c r="G158" s="35"/>
      <c r="H158" s="37"/>
      <c r="I158" s="64">
        <f t="shared" si="2"/>
        <v>0</v>
      </c>
    </row>
    <row r="159" spans="1:9" s="16" customFormat="1" ht="13.5" customHeight="1" thickBot="1" x14ac:dyDescent="0.4">
      <c r="A159" s="61" t="s">
        <v>156</v>
      </c>
      <c r="B159" s="54"/>
      <c r="C159" s="55">
        <v>125</v>
      </c>
      <c r="D159" s="38"/>
      <c r="E159" s="36"/>
      <c r="F159" s="37"/>
      <c r="G159" s="35"/>
      <c r="H159" s="36"/>
      <c r="I159" s="64">
        <f t="shared" si="2"/>
        <v>0</v>
      </c>
    </row>
    <row r="160" spans="1:9" s="16" customFormat="1" ht="13.5" customHeight="1" thickBot="1" x14ac:dyDescent="0.4">
      <c r="A160" s="61" t="s">
        <v>158</v>
      </c>
      <c r="B160" s="54"/>
      <c r="C160" s="55">
        <v>15</v>
      </c>
      <c r="D160" s="19"/>
      <c r="E160" s="36"/>
      <c r="F160" s="37"/>
      <c r="G160" s="35"/>
      <c r="H160" s="36"/>
      <c r="I160" s="64">
        <f t="shared" si="2"/>
        <v>0</v>
      </c>
    </row>
    <row r="161" spans="1:12" s="16" customFormat="1" ht="13.5" customHeight="1" thickBot="1" x14ac:dyDescent="0.4">
      <c r="A161" s="61" t="s">
        <v>159</v>
      </c>
      <c r="B161" s="54"/>
      <c r="C161" s="55">
        <v>20</v>
      </c>
      <c r="D161" s="19"/>
      <c r="E161" s="36"/>
      <c r="F161" s="37"/>
      <c r="G161" s="35"/>
      <c r="H161" s="37"/>
      <c r="I161" s="64">
        <f t="shared" si="2"/>
        <v>0</v>
      </c>
    </row>
    <row r="162" spans="1:12" s="16" customFormat="1" ht="13.5" customHeight="1" x14ac:dyDescent="0.35">
      <c r="A162" s="61" t="s">
        <v>160</v>
      </c>
      <c r="B162" s="54"/>
      <c r="C162" s="55">
        <v>25</v>
      </c>
      <c r="D162" s="38"/>
      <c r="E162" s="36"/>
      <c r="F162" s="37"/>
      <c r="G162" s="35"/>
      <c r="H162" s="36"/>
      <c r="I162" s="64">
        <f t="shared" si="2"/>
        <v>0</v>
      </c>
    </row>
    <row r="163" spans="1:12" s="16" customFormat="1" ht="13.5" customHeight="1" x14ac:dyDescent="0.35">
      <c r="A163" s="25"/>
      <c r="B163" s="29"/>
      <c r="C163" s="30"/>
      <c r="D163" s="31"/>
      <c r="E163" s="32"/>
      <c r="F163" s="32"/>
      <c r="G163" s="32"/>
      <c r="H163" s="32"/>
      <c r="I163" s="33"/>
    </row>
    <row r="164" spans="1:12" s="16" customFormat="1" ht="13.5" customHeight="1" x14ac:dyDescent="0.35">
      <c r="A164" s="25"/>
      <c r="B164" s="29"/>
      <c r="C164" s="27"/>
      <c r="D164" s="24"/>
      <c r="E164" s="23"/>
      <c r="F164" s="23"/>
      <c r="G164" s="23"/>
      <c r="H164" s="23"/>
      <c r="I164" s="28"/>
    </row>
    <row r="165" spans="1:12" s="16" customFormat="1" ht="13.5" customHeight="1" x14ac:dyDescent="0.35">
      <c r="A165" s="25"/>
      <c r="B165" s="26"/>
      <c r="C165" s="27"/>
      <c r="D165" s="23"/>
      <c r="E165" s="23"/>
      <c r="G165" s="62"/>
      <c r="H165" s="62" t="s">
        <v>103</v>
      </c>
      <c r="I165" s="34">
        <f>SUM(I17:I162)</f>
        <v>0</v>
      </c>
    </row>
    <row r="166" spans="1:12" s="16" customFormat="1" ht="13.5" customHeight="1" x14ac:dyDescent="0.35">
      <c r="A166" s="25"/>
      <c r="B166" s="26"/>
      <c r="C166" s="27"/>
      <c r="D166" s="23"/>
      <c r="E166" s="23"/>
      <c r="G166" s="62"/>
      <c r="H166" s="62" t="s">
        <v>102</v>
      </c>
      <c r="I166" s="34">
        <f>I165*0.055</f>
        <v>0</v>
      </c>
    </row>
    <row r="167" spans="1:12" s="16" customFormat="1" ht="13.5" customHeight="1" x14ac:dyDescent="0.35">
      <c r="A167" s="25"/>
      <c r="B167" s="26"/>
      <c r="C167" s="27"/>
      <c r="D167" s="24"/>
      <c r="E167" s="23"/>
      <c r="G167" s="62"/>
      <c r="H167" s="62" t="s">
        <v>170</v>
      </c>
      <c r="I167" s="41">
        <f>I165+I166</f>
        <v>0</v>
      </c>
      <c r="L167" s="18"/>
    </row>
    <row r="168" spans="1:12" s="16" customFormat="1" ht="13.5" customHeight="1" x14ac:dyDescent="0.35">
      <c r="A168" s="62"/>
      <c r="B168" s="26"/>
      <c r="C168" s="27"/>
      <c r="D168" s="24"/>
      <c r="E168" s="23"/>
      <c r="F168" s="107" t="s">
        <v>171</v>
      </c>
      <c r="G168" s="107"/>
      <c r="H168" s="108"/>
      <c r="I168" s="34">
        <f>(I165*0.9)*0.055+(I165*0.9)</f>
        <v>0</v>
      </c>
      <c r="L168" s="18"/>
    </row>
    <row r="169" spans="1:12" s="16" customFormat="1" ht="13.5" customHeight="1" x14ac:dyDescent="0.3">
      <c r="A169"/>
      <c r="B169" s="1"/>
      <c r="C169" s="2"/>
      <c r="D169" s="1"/>
      <c r="E169" s="9"/>
      <c r="F169" s="14"/>
      <c r="G169" s="1"/>
      <c r="H169" s="15"/>
      <c r="I169" s="9"/>
      <c r="L169" s="18"/>
    </row>
    <row r="170" spans="1:12" s="16" customFormat="1" ht="13.5" customHeight="1" x14ac:dyDescent="0.3">
      <c r="A170"/>
      <c r="B170" s="1"/>
      <c r="C170" s="2"/>
      <c r="D170" s="1"/>
      <c r="E170" s="9"/>
      <c r="F170" s="14"/>
      <c r="G170" s="1"/>
      <c r="H170" s="15"/>
      <c r="I170" s="9"/>
      <c r="L170" s="18"/>
    </row>
    <row r="171" spans="1:12" s="16" customFormat="1" ht="13.5" customHeight="1" x14ac:dyDescent="0.3">
      <c r="A171"/>
      <c r="B171" s="1"/>
      <c r="C171" s="2"/>
      <c r="D171" s="1"/>
      <c r="E171" s="9"/>
      <c r="F171" s="14"/>
      <c r="G171" s="1"/>
      <c r="H171" s="15"/>
      <c r="I171" s="9"/>
      <c r="L171" s="18"/>
    </row>
    <row r="172" spans="1:12" s="16" customFormat="1" ht="13.5" customHeight="1" x14ac:dyDescent="0.3">
      <c r="A172"/>
      <c r="B172" s="1"/>
      <c r="C172" s="2"/>
      <c r="D172" s="1"/>
      <c r="E172" s="9"/>
      <c r="F172" s="14"/>
      <c r="G172" s="1"/>
      <c r="H172" s="15"/>
      <c r="I172" s="9"/>
      <c r="L172" s="18"/>
    </row>
    <row r="173" spans="1:12" s="16" customFormat="1" ht="13.5" customHeight="1" x14ac:dyDescent="0.3">
      <c r="A173"/>
      <c r="B173" s="1"/>
      <c r="C173" s="2"/>
      <c r="D173" s="1"/>
      <c r="E173" s="9"/>
      <c r="F173" s="14"/>
      <c r="G173" s="1"/>
      <c r="H173" s="15"/>
      <c r="I173" s="9"/>
      <c r="L173" s="18"/>
    </row>
    <row r="174" spans="1:12" s="16" customFormat="1" ht="13.5" customHeight="1" x14ac:dyDescent="0.3">
      <c r="A174"/>
      <c r="B174" s="1"/>
      <c r="C174" s="2"/>
      <c r="D174" s="1"/>
      <c r="E174" s="9"/>
      <c r="F174" s="14"/>
      <c r="G174" s="1"/>
      <c r="H174" s="15"/>
      <c r="I174" s="9"/>
      <c r="L174" s="18"/>
    </row>
    <row r="175" spans="1:12" s="16" customFormat="1" ht="13.5" customHeight="1" x14ac:dyDescent="0.3">
      <c r="A175"/>
      <c r="B175" s="1"/>
      <c r="C175" s="2"/>
      <c r="D175" s="1"/>
      <c r="E175" s="9"/>
      <c r="F175" s="14"/>
      <c r="G175" s="1"/>
      <c r="H175" s="15"/>
      <c r="I175" s="9"/>
      <c r="L175" s="18"/>
    </row>
    <row r="176" spans="1:12" s="16" customFormat="1" ht="13.5" customHeight="1" x14ac:dyDescent="0.3">
      <c r="A176"/>
      <c r="B176" s="1"/>
      <c r="C176" s="2"/>
      <c r="D176" s="1"/>
      <c r="E176" s="9"/>
      <c r="F176" s="14"/>
      <c r="G176" s="1"/>
      <c r="H176" s="15"/>
      <c r="I176" s="9"/>
      <c r="L176" s="18"/>
    </row>
    <row r="177" spans="1:12" s="16" customFormat="1" ht="13.5" customHeight="1" x14ac:dyDescent="0.3">
      <c r="A177"/>
      <c r="B177" s="1"/>
      <c r="C177" s="2"/>
      <c r="D177" s="1"/>
      <c r="E177" s="9"/>
      <c r="F177" s="14"/>
      <c r="G177" s="1"/>
      <c r="H177" s="15"/>
      <c r="I177" s="9"/>
      <c r="L177" s="18"/>
    </row>
    <row r="178" spans="1:12" s="16" customFormat="1" ht="13.5" customHeight="1" x14ac:dyDescent="0.3">
      <c r="A178"/>
      <c r="B178" s="1"/>
      <c r="C178" s="2"/>
      <c r="D178" s="1"/>
      <c r="E178" s="9"/>
      <c r="F178" s="14"/>
      <c r="G178" s="1"/>
      <c r="H178" s="15"/>
      <c r="I178" s="9"/>
      <c r="L178" s="18"/>
    </row>
    <row r="179" spans="1:12" s="16" customFormat="1" ht="13.5" customHeight="1" x14ac:dyDescent="0.3">
      <c r="A179"/>
      <c r="B179" s="1"/>
      <c r="C179" s="2"/>
      <c r="D179" s="1"/>
      <c r="E179" s="9"/>
      <c r="F179" s="14"/>
      <c r="G179" s="1"/>
      <c r="H179" s="15"/>
      <c r="I179" s="9"/>
      <c r="L179" s="18"/>
    </row>
    <row r="180" spans="1:12" s="16" customFormat="1" ht="13.5" customHeight="1" x14ac:dyDescent="0.3">
      <c r="A180"/>
      <c r="B180" s="1"/>
      <c r="C180" s="2"/>
      <c r="D180" s="1"/>
      <c r="E180" s="9"/>
      <c r="F180" s="14"/>
      <c r="G180" s="1"/>
      <c r="H180" s="15"/>
      <c r="I180" s="9"/>
      <c r="L180" s="18"/>
    </row>
    <row r="181" spans="1:12" s="16" customFormat="1" ht="13.5" customHeight="1" x14ac:dyDescent="0.3">
      <c r="A181"/>
      <c r="B181" s="1"/>
      <c r="C181" s="2"/>
      <c r="D181" s="1"/>
      <c r="E181" s="9"/>
      <c r="F181" s="14"/>
      <c r="G181" s="1"/>
      <c r="H181" s="15"/>
      <c r="I181" s="9"/>
      <c r="L181" s="18"/>
    </row>
    <row r="182" spans="1:12" s="16" customFormat="1" ht="13.5" customHeight="1" x14ac:dyDescent="0.3">
      <c r="A182"/>
      <c r="B182" s="1"/>
      <c r="C182" s="2"/>
      <c r="D182" s="1"/>
      <c r="E182" s="9"/>
      <c r="F182" s="14"/>
      <c r="G182" s="1"/>
      <c r="H182" s="15"/>
      <c r="I182" s="9"/>
      <c r="L182" s="18"/>
    </row>
    <row r="183" spans="1:12" s="16" customFormat="1" ht="13.5" customHeight="1" x14ac:dyDescent="0.3">
      <c r="A183"/>
      <c r="B183" s="1"/>
      <c r="C183" s="2"/>
      <c r="D183" s="1"/>
      <c r="E183" s="9"/>
      <c r="F183" s="14"/>
      <c r="G183" s="1"/>
      <c r="H183" s="15"/>
      <c r="I183" s="9"/>
      <c r="L183" s="18"/>
    </row>
    <row r="184" spans="1:12" s="16" customFormat="1" ht="13.5" customHeight="1" x14ac:dyDescent="0.3">
      <c r="A184"/>
      <c r="B184" s="1"/>
      <c r="C184" s="2"/>
      <c r="D184" s="1"/>
      <c r="E184" s="9"/>
      <c r="F184" s="14"/>
      <c r="G184" s="1"/>
      <c r="H184" s="15"/>
      <c r="I184" s="9"/>
      <c r="L184" s="18"/>
    </row>
    <row r="185" spans="1:12" s="16" customFormat="1" ht="13.5" customHeight="1" x14ac:dyDescent="0.3">
      <c r="A185"/>
      <c r="B185" s="1"/>
      <c r="C185" s="2"/>
      <c r="D185" s="1"/>
      <c r="E185" s="9"/>
      <c r="F185" s="14"/>
      <c r="G185" s="1"/>
      <c r="H185" s="15"/>
      <c r="I185" s="9"/>
      <c r="L185" s="18"/>
    </row>
    <row r="186" spans="1:12" s="16" customFormat="1" ht="13.5" customHeight="1" x14ac:dyDescent="0.3">
      <c r="A186"/>
      <c r="B186" s="1"/>
      <c r="C186" s="2"/>
      <c r="D186" s="1"/>
      <c r="E186" s="9"/>
      <c r="F186" s="14"/>
      <c r="G186" s="1"/>
      <c r="H186" s="15"/>
      <c r="I186" s="9"/>
      <c r="L186" s="18"/>
    </row>
    <row r="187" spans="1:12" s="16" customFormat="1" ht="13.5" customHeight="1" x14ac:dyDescent="0.3">
      <c r="A187"/>
      <c r="B187" s="1"/>
      <c r="C187" s="2"/>
      <c r="D187" s="1"/>
      <c r="E187" s="9"/>
      <c r="F187" s="14"/>
      <c r="G187" s="1"/>
      <c r="H187" s="15"/>
      <c r="I187" s="9"/>
      <c r="L187" s="18"/>
    </row>
    <row r="188" spans="1:12" s="16" customFormat="1" ht="13.5" customHeight="1" x14ac:dyDescent="0.3">
      <c r="A188"/>
      <c r="B188" s="1"/>
      <c r="C188" s="2"/>
      <c r="D188" s="1"/>
      <c r="E188" s="9"/>
      <c r="F188" s="14"/>
      <c r="G188" s="1"/>
      <c r="H188" s="15"/>
      <c r="I188" s="9"/>
      <c r="L188" s="18"/>
    </row>
    <row r="189" spans="1:12" s="16" customFormat="1" ht="13.5" customHeight="1" x14ac:dyDescent="0.3">
      <c r="A189"/>
      <c r="B189" s="1"/>
      <c r="C189" s="2"/>
      <c r="D189" s="1"/>
      <c r="E189" s="9"/>
      <c r="F189" s="14"/>
      <c r="G189" s="1"/>
      <c r="H189" s="15"/>
      <c r="I189" s="9"/>
      <c r="L189" s="18"/>
    </row>
    <row r="190" spans="1:12" s="16" customFormat="1" ht="13.5" customHeight="1" x14ac:dyDescent="0.3">
      <c r="A190"/>
      <c r="B190" s="1"/>
      <c r="C190" s="2"/>
      <c r="D190" s="1"/>
      <c r="E190" s="9"/>
      <c r="F190" s="14"/>
      <c r="G190" s="1"/>
      <c r="H190" s="15"/>
      <c r="I190" s="9"/>
      <c r="L190" s="18"/>
    </row>
    <row r="191" spans="1:12" x14ac:dyDescent="0.3">
      <c r="L191" s="18"/>
    </row>
    <row r="192" spans="1:12" x14ac:dyDescent="0.3">
      <c r="L192" s="18"/>
    </row>
    <row r="193" spans="12:12" x14ac:dyDescent="0.3">
      <c r="L193" s="18"/>
    </row>
    <row r="194" spans="12:12" x14ac:dyDescent="0.3">
      <c r="L194" s="18"/>
    </row>
    <row r="195" spans="12:12" x14ac:dyDescent="0.3">
      <c r="L195" s="18"/>
    </row>
    <row r="196" spans="12:12" x14ac:dyDescent="0.3">
      <c r="L196" s="18"/>
    </row>
    <row r="197" spans="12:12" x14ac:dyDescent="0.3">
      <c r="L197" s="18"/>
    </row>
    <row r="198" spans="12:12" x14ac:dyDescent="0.3">
      <c r="L198" s="18"/>
    </row>
    <row r="199" spans="12:12" x14ac:dyDescent="0.3">
      <c r="L199" s="18"/>
    </row>
    <row r="200" spans="12:12" x14ac:dyDescent="0.3">
      <c r="L200" s="18"/>
    </row>
    <row r="201" spans="12:12" x14ac:dyDescent="0.3">
      <c r="L201" s="18"/>
    </row>
    <row r="202" spans="12:12" x14ac:dyDescent="0.3">
      <c r="L202" s="18"/>
    </row>
    <row r="203" spans="12:12" x14ac:dyDescent="0.3">
      <c r="L203" s="18"/>
    </row>
    <row r="204" spans="12:12" x14ac:dyDescent="0.3">
      <c r="L204" s="18"/>
    </row>
    <row r="205" spans="12:12" x14ac:dyDescent="0.3">
      <c r="L205" s="18"/>
    </row>
    <row r="206" spans="12:12" x14ac:dyDescent="0.3">
      <c r="L206" s="18"/>
    </row>
    <row r="207" spans="12:12" x14ac:dyDescent="0.3">
      <c r="L207" s="18"/>
    </row>
    <row r="208" spans="12:12" x14ac:dyDescent="0.3">
      <c r="L208" s="18"/>
    </row>
    <row r="209" spans="12:12" x14ac:dyDescent="0.3">
      <c r="L209" s="18"/>
    </row>
    <row r="210" spans="12:12" x14ac:dyDescent="0.3">
      <c r="L210" s="18"/>
    </row>
    <row r="211" spans="12:12" x14ac:dyDescent="0.3">
      <c r="L211" s="18"/>
    </row>
    <row r="212" spans="12:12" x14ac:dyDescent="0.3">
      <c r="L212" s="18"/>
    </row>
    <row r="213" spans="12:12" x14ac:dyDescent="0.3">
      <c r="L213" s="18"/>
    </row>
    <row r="214" spans="12:12" x14ac:dyDescent="0.3">
      <c r="L214" s="18"/>
    </row>
    <row r="215" spans="12:12" x14ac:dyDescent="0.3">
      <c r="L215" s="18"/>
    </row>
  </sheetData>
  <sheetProtection selectLockedCells="1"/>
  <mergeCells count="118">
    <mergeCell ref="F168:H168"/>
    <mergeCell ref="D109:H109"/>
    <mergeCell ref="D110:H110"/>
    <mergeCell ref="D111:H111"/>
    <mergeCell ref="D112:H112"/>
    <mergeCell ref="D29:H29"/>
    <mergeCell ref="D42:H42"/>
    <mergeCell ref="D49:H49"/>
    <mergeCell ref="D104:H104"/>
    <mergeCell ref="D105:H105"/>
    <mergeCell ref="D106:H106"/>
    <mergeCell ref="D107:H107"/>
    <mergeCell ref="D108:H108"/>
    <mergeCell ref="D99:H99"/>
    <mergeCell ref="D100:H100"/>
    <mergeCell ref="D101:H101"/>
    <mergeCell ref="D102:H102"/>
    <mergeCell ref="D103:H103"/>
    <mergeCell ref="D94:H94"/>
    <mergeCell ref="D95:H95"/>
    <mergeCell ref="D96:H96"/>
    <mergeCell ref="D97:H97"/>
    <mergeCell ref="D98:H98"/>
    <mergeCell ref="D89:H89"/>
    <mergeCell ref="D90:H90"/>
    <mergeCell ref="D91:H91"/>
    <mergeCell ref="D92:H92"/>
    <mergeCell ref="D93:H93"/>
    <mergeCell ref="D84:H84"/>
    <mergeCell ref="D85:H85"/>
    <mergeCell ref="D86:H86"/>
    <mergeCell ref="D87:H87"/>
    <mergeCell ref="D88:H88"/>
    <mergeCell ref="D79:H79"/>
    <mergeCell ref="D80:H80"/>
    <mergeCell ref="D81:H81"/>
    <mergeCell ref="D82:H82"/>
    <mergeCell ref="D83:H83"/>
    <mergeCell ref="D74:H74"/>
    <mergeCell ref="D75:H75"/>
    <mergeCell ref="D76:H76"/>
    <mergeCell ref="D77:H77"/>
    <mergeCell ref="D78:H78"/>
    <mergeCell ref="D69:H69"/>
    <mergeCell ref="D70:H70"/>
    <mergeCell ref="D71:H71"/>
    <mergeCell ref="D72:H72"/>
    <mergeCell ref="D73:H73"/>
    <mergeCell ref="D64:H64"/>
    <mergeCell ref="D65:H65"/>
    <mergeCell ref="D66:H66"/>
    <mergeCell ref="D67:H67"/>
    <mergeCell ref="D68:H68"/>
    <mergeCell ref="D59:H59"/>
    <mergeCell ref="D60:H60"/>
    <mergeCell ref="D61:H61"/>
    <mergeCell ref="D62:H62"/>
    <mergeCell ref="D63:H63"/>
    <mergeCell ref="D54:H54"/>
    <mergeCell ref="D55:H55"/>
    <mergeCell ref="D56:H56"/>
    <mergeCell ref="D57:H57"/>
    <mergeCell ref="D58:H58"/>
    <mergeCell ref="D48:H48"/>
    <mergeCell ref="D50:H50"/>
    <mergeCell ref="D51:H51"/>
    <mergeCell ref="D52:H52"/>
    <mergeCell ref="D53:H53"/>
    <mergeCell ref="D43:H43"/>
    <mergeCell ref="D44:H44"/>
    <mergeCell ref="D45:H45"/>
    <mergeCell ref="D46:H46"/>
    <mergeCell ref="D47:H47"/>
    <mergeCell ref="D37:H37"/>
    <mergeCell ref="D38:H38"/>
    <mergeCell ref="D39:H39"/>
    <mergeCell ref="D40:H40"/>
    <mergeCell ref="D41:H41"/>
    <mergeCell ref="D32:H32"/>
    <mergeCell ref="D33:H33"/>
    <mergeCell ref="D34:H34"/>
    <mergeCell ref="D35:H35"/>
    <mergeCell ref="D36:H36"/>
    <mergeCell ref="D26:H26"/>
    <mergeCell ref="D27:H27"/>
    <mergeCell ref="D28:H28"/>
    <mergeCell ref="D30:H30"/>
    <mergeCell ref="D31:H31"/>
    <mergeCell ref="D21:H21"/>
    <mergeCell ref="D22:H22"/>
    <mergeCell ref="D23:H23"/>
    <mergeCell ref="D24:H24"/>
    <mergeCell ref="D25:H25"/>
    <mergeCell ref="D17:H17"/>
    <mergeCell ref="D18:H18"/>
    <mergeCell ref="D19:H19"/>
    <mergeCell ref="D20:H20"/>
    <mergeCell ref="B4:C4"/>
    <mergeCell ref="B2:C2"/>
    <mergeCell ref="A10:I11"/>
    <mergeCell ref="F8:G8"/>
    <mergeCell ref="A9:I9"/>
    <mergeCell ref="D3:E3"/>
    <mergeCell ref="D5:E5"/>
    <mergeCell ref="D6:E6"/>
    <mergeCell ref="F6:G6"/>
    <mergeCell ref="B3:C3"/>
    <mergeCell ref="B5:C5"/>
    <mergeCell ref="A14:I14"/>
    <mergeCell ref="B7:C7"/>
    <mergeCell ref="D15:I16"/>
    <mergeCell ref="B8:C8"/>
    <mergeCell ref="D8:E8"/>
    <mergeCell ref="B15:B16"/>
    <mergeCell ref="A15:A16"/>
    <mergeCell ref="A13:I13"/>
    <mergeCell ref="C15:C16"/>
    <mergeCell ref="A12:I12"/>
  </mergeCells>
  <dataValidations count="2">
    <dataValidation type="textLength" operator="lessThan" allowBlank="1" showInputMessage="1" showErrorMessage="1" sqref="C6 B2:B3" xr:uid="{00000000-0002-0000-0000-000000000000}">
      <formula1>0</formula1>
    </dataValidation>
    <dataValidation type="textLength" operator="lessThan" allowBlank="1" showInputMessage="1" showErrorMessage="1" sqref="B7 C6:D6 D7:D8 B2:B3 D2:D5" xr:uid="{00000000-0002-0000-0000-000001000000}">
      <formula1>B2</formula1>
    </dataValidation>
  </dataValidations>
  <printOptions horizontalCentered="1"/>
  <pageMargins left="0.25" right="0.24" top="0.42" bottom="0.31" header="0.22" footer="0.18"/>
  <pageSetup scale="80" orientation="portrait" r:id="rId1"/>
  <headerFooter>
    <oddHeader>&amp;L&amp;"Trebuchet MS,Regular"&amp;8&amp;D&amp;R&amp;"Trebuchet MS,Regular"&amp;8&amp;P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availability form</vt:lpstr>
      <vt:lpstr>'availability form'!Criteria</vt:lpstr>
      <vt:lpstr>'availability form'!Print_Area</vt:lpstr>
      <vt:lpstr>'availability form'!Print_Titles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KWiker;matt@creekhillnursery.com</dc:creator>
  <cp:lastModifiedBy>Laura Peterson</cp:lastModifiedBy>
  <cp:lastPrinted>2020-04-24T20:03:42Z</cp:lastPrinted>
  <dcterms:created xsi:type="dcterms:W3CDTF">2013-03-15T14:39:10Z</dcterms:created>
  <dcterms:modified xsi:type="dcterms:W3CDTF">2020-04-24T20:45:02Z</dcterms:modified>
</cp:coreProperties>
</file>