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Cathy\Desktop\Main Sale\"/>
    </mc:Choice>
  </mc:AlternateContent>
  <xr:revisionPtr revIDLastSave="0" documentId="13_ncr:1_{C421BBFA-B47A-4F2B-AA79-709A642E73E3}" xr6:coauthVersionLast="45" xr6:coauthVersionMax="45" xr10:uidLastSave="{00000000-0000-0000-0000-000000000000}"/>
  <bookViews>
    <workbookView xWindow="-120" yWindow="-120" windowWidth="20730" windowHeight="11160" xr2:uid="{8AA81D35-DBA2-444B-98B9-B70E0E44EE1C}"/>
  </bookViews>
  <sheets>
    <sheet name="Sheet1" sheetId="1" r:id="rId1"/>
    <sheet name="Sheet2"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1" i="1" l="1"/>
  <c r="A12" i="1"/>
  <c r="A13" i="1"/>
  <c r="A19" i="1"/>
  <c r="A20" i="1"/>
  <c r="A21" i="1"/>
  <c r="A22" i="1"/>
  <c r="A23" i="1"/>
  <c r="A24" i="1"/>
  <c r="A25" i="1"/>
  <c r="A26" i="1"/>
  <c r="A29" i="1"/>
  <c r="A30" i="1"/>
  <c r="A42" i="1"/>
  <c r="A33" i="1"/>
  <c r="A34" i="1"/>
  <c r="A35" i="1"/>
  <c r="A38" i="1"/>
  <c r="A10" i="1"/>
  <c r="A14" i="1"/>
  <c r="A39" i="1"/>
  <c r="A16" i="1"/>
  <c r="A17" i="1"/>
  <c r="A18" i="1"/>
  <c r="A15" i="1"/>
  <c r="A27" i="1"/>
  <c r="A28" i="1"/>
  <c r="A2" i="1"/>
  <c r="A9" i="1"/>
  <c r="A3" i="1"/>
  <c r="A4" i="1"/>
  <c r="A5" i="1"/>
  <c r="A6" i="1"/>
  <c r="A7" i="1"/>
  <c r="A8" i="1"/>
  <c r="A31" i="1"/>
  <c r="A32" i="1"/>
  <c r="A40" i="1"/>
  <c r="A41" i="1"/>
  <c r="A36" i="1"/>
  <c r="A37" i="1"/>
</calcChain>
</file>

<file path=xl/sharedStrings.xml><?xml version="1.0" encoding="utf-8"?>
<sst xmlns="http://schemas.openxmlformats.org/spreadsheetml/2006/main" count="518" uniqueCount="290">
  <si>
    <t>Name</t>
  </si>
  <si>
    <t>Common Name</t>
  </si>
  <si>
    <t>Zone</t>
  </si>
  <si>
    <t>Spread</t>
  </si>
  <si>
    <t>Bloom Time</t>
  </si>
  <si>
    <t>Sun</t>
  </si>
  <si>
    <t>Water</t>
  </si>
  <si>
    <t xml:space="preserve">Suggestions use: </t>
  </si>
  <si>
    <t>Description</t>
  </si>
  <si>
    <t xml:space="preserve">More information: </t>
  </si>
  <si>
    <t>Cultivar</t>
  </si>
  <si>
    <t xml:space="preserve">Clethra alnifolia </t>
  </si>
  <si>
    <t>Height</t>
  </si>
  <si>
    <t>4-9</t>
  </si>
  <si>
    <t>2-3'</t>
  </si>
  <si>
    <t>full sun to part shade</t>
  </si>
  <si>
    <t>'Ruby Spice'</t>
  </si>
  <si>
    <t>Fothergilla</t>
  </si>
  <si>
    <t>Julia'</t>
  </si>
  <si>
    <t>Red Monarch'</t>
  </si>
  <si>
    <t>Windy City'</t>
  </si>
  <si>
    <t>Hydrangea</t>
  </si>
  <si>
    <t>Phantom'</t>
  </si>
  <si>
    <t>Queen of Hearts'</t>
  </si>
  <si>
    <t>Ruby Slippers'</t>
  </si>
  <si>
    <t>Hypericum</t>
  </si>
  <si>
    <t>Blue Velvet'</t>
  </si>
  <si>
    <t>Red Sprite'</t>
  </si>
  <si>
    <t>Scarlett O'Hara'</t>
  </si>
  <si>
    <t>Shortcake'</t>
  </si>
  <si>
    <t>Jim Dandy'</t>
  </si>
  <si>
    <t>Malus</t>
  </si>
  <si>
    <t>Red Jewel'</t>
  </si>
  <si>
    <t>Viburnum</t>
  </si>
  <si>
    <t>Buccaneer'</t>
  </si>
  <si>
    <t>Freedom'</t>
  </si>
  <si>
    <t>Ironclad'</t>
  </si>
  <si>
    <t>White Tigress'</t>
  </si>
  <si>
    <t>Athens'</t>
  </si>
  <si>
    <t>Ginkgo Biloba</t>
  </si>
  <si>
    <t>Ross Moore'</t>
  </si>
  <si>
    <t>Hamamelis mollis</t>
  </si>
  <si>
    <t>Brevipetala'</t>
  </si>
  <si>
    <t>Rustic Ruby'</t>
  </si>
  <si>
    <t>Spring Bounty'</t>
  </si>
  <si>
    <t>Hamamelis</t>
  </si>
  <si>
    <t>Winter Champagne'</t>
  </si>
  <si>
    <t>Afterglow'</t>
  </si>
  <si>
    <t>Magnolia</t>
  </si>
  <si>
    <t>Arctic Star'</t>
  </si>
  <si>
    <t>Big Pink'</t>
  </si>
  <si>
    <t>Cosmic Gem'</t>
  </si>
  <si>
    <t>Myrica</t>
  </si>
  <si>
    <t>Morton Male'</t>
  </si>
  <si>
    <t>Rose Quartz'</t>
  </si>
  <si>
    <t>Rasberry Glow'</t>
  </si>
  <si>
    <t>Judy Zuk'</t>
  </si>
  <si>
    <t>Frank's Masterpiece'</t>
  </si>
  <si>
    <t>Fragrant Angel'</t>
  </si>
  <si>
    <t>Plantanus</t>
  </si>
  <si>
    <t>ovation'</t>
  </si>
  <si>
    <t>Prairie Flame'</t>
  </si>
  <si>
    <t>Aurora'</t>
  </si>
  <si>
    <t>Compactum'</t>
  </si>
  <si>
    <t>Website Link</t>
  </si>
  <si>
    <t>Container Size</t>
  </si>
  <si>
    <t>https://www.songsparrow.com/catalog/plantdetails.cfm?ID=2401&amp;type=WOODY,&amp;pagetype=plantdetails</t>
  </si>
  <si>
    <t>4-6'</t>
  </si>
  <si>
    <t xml:space="preserve">An outstanding selection of our native Summersweet, which arose as a sport of the popular Clethra 'Pink Spires'. The sweetly fragrant flowers of this selection are produced in late summer, are a rich persistent deep rosy pink and produced on erect spires. Tough, healthy, lustrous dark green foliage turns a pleasing yellow in fall. An oval to upright shrub for medium to moist soils, tolerates clay. Use Clethra 'Ruby Spice' in a border or hedge, in a natural area, or in a rain garden. </t>
  </si>
  <si>
    <t>3-4'</t>
  </si>
  <si>
    <t>PLUG</t>
  </si>
  <si>
    <t>BARE-ROOT</t>
  </si>
  <si>
    <t>2.59QT</t>
  </si>
  <si>
    <t>1.68PT</t>
  </si>
  <si>
    <t>2.84GAL</t>
  </si>
  <si>
    <t>10GAL</t>
  </si>
  <si>
    <t>Summersweet</t>
  </si>
  <si>
    <t xml:space="preserve">Lovely, tailored version of this season spanning favorite. Lightly fragrant creamy white bottle-brush shaped blooms in mid spring, deep green summer foliage of good substance, then outstanding fall color of reds, coppery oranges, and golds. Fothergilla 'Julia' has a pleasing, widely rounded, uniform habit. </t>
  </si>
  <si>
    <t>Fothergilla Gardenii</t>
  </si>
  <si>
    <t>Betula c. Cinnamon Flakesm</t>
  </si>
  <si>
    <t>Halesia monticola Vestita'</t>
  </si>
  <si>
    <t>Magnolia 'Blazing Beauty'</t>
  </si>
  <si>
    <t>Magnolia 'Cosmic Gem'</t>
  </si>
  <si>
    <t>Magnolia d. 'Roger Luce'</t>
  </si>
  <si>
    <t>Magnolia 'Distinct'</t>
  </si>
  <si>
    <t>Magnolia 'Fragrant Angel'</t>
  </si>
  <si>
    <t>Magnolia 'Gorgeous'</t>
  </si>
  <si>
    <t>Magnolia 'Ivory Jewel'</t>
  </si>
  <si>
    <t>Magnolia Jean Louise</t>
  </si>
  <si>
    <t>Magnolia- Lost Label?</t>
  </si>
  <si>
    <t>Magnolia stel. 'Lyle's Legacy'</t>
  </si>
  <si>
    <t>Magnolia 'Mystic Goblet'</t>
  </si>
  <si>
    <t>Magnolia Petite Royal Whisperm</t>
  </si>
  <si>
    <t>Magnolia 'Pink 15'</t>
  </si>
  <si>
    <t>Magnolia 'Pink Parchment'</t>
  </si>
  <si>
    <t>Magnolia 'Pink Perfection'</t>
  </si>
  <si>
    <t>Magnolia 'Purple Star Power'</t>
  </si>
  <si>
    <t>Magnolia 'Sunrise'</t>
  </si>
  <si>
    <t>Magnolia 'Sunset Swirl'</t>
  </si>
  <si>
    <t>Magnolia 'Wildcat'</t>
  </si>
  <si>
    <t>Prunus dep. 'Gus Mehlquist'</t>
  </si>
  <si>
    <t>Prunus v. 'Rock River'</t>
  </si>
  <si>
    <t>Zelkova 'Paul's Select'</t>
  </si>
  <si>
    <t>CONCAT</t>
  </si>
  <si>
    <t>TYPE</t>
  </si>
  <si>
    <t>SHRUB</t>
  </si>
  <si>
    <t>St. Johnswort</t>
  </si>
  <si>
    <t>TREE/CRAB</t>
  </si>
  <si>
    <t>TREE</t>
  </si>
  <si>
    <t>Crabapple</t>
  </si>
  <si>
    <t>Maple</t>
  </si>
  <si>
    <t>Calycanthus floridus</t>
  </si>
  <si>
    <t>Sweetshrub</t>
  </si>
  <si>
    <t>Chinese Witch Hazel</t>
  </si>
  <si>
    <t>Ginkgo</t>
  </si>
  <si>
    <t>MAGNOLIA</t>
  </si>
  <si>
    <t>Ilex verticilata</t>
  </si>
  <si>
    <t>Sunsplash'</t>
  </si>
  <si>
    <t>Rhus copallinum</t>
  </si>
  <si>
    <t>Sumac</t>
  </si>
  <si>
    <t>Japanese Orixa</t>
  </si>
  <si>
    <t>Magnolia x soulangiana</t>
  </si>
  <si>
    <t>Witch Hazel, hybrid</t>
  </si>
  <si>
    <t>Vernal Witch Hazel</t>
  </si>
  <si>
    <t>Panicle Hydrangea</t>
  </si>
  <si>
    <t>Oakleaf Hydrangea</t>
  </si>
  <si>
    <t>Winterberry Holly</t>
  </si>
  <si>
    <t>Variegated Winterberry Holly</t>
  </si>
  <si>
    <t>Northern Bayberry</t>
  </si>
  <si>
    <t>Orixa Japonica</t>
  </si>
  <si>
    <t>http://www.songsparrow.com/catalog/plantdetails.cfm?ID=4018&amp;type=WOODY,&amp;pagetype=plantdetails</t>
  </si>
  <si>
    <t>4-8</t>
  </si>
  <si>
    <t>full sun</t>
  </si>
  <si>
    <t>10-12'</t>
  </si>
  <si>
    <t>8'</t>
  </si>
  <si>
    <t>Spring</t>
  </si>
  <si>
    <t xml:space="preserve">Unusual color blend! Spring blooms have a creamy ivory base with prominent red-lavender flaring and streaking with some green tints. Parentage of Magnolia 'Arctic Star' is thought to be M. 'Woodsman' x M. 'Toro'. Strong and hardy. </t>
  </si>
  <si>
    <t>6-10'</t>
  </si>
  <si>
    <t>5'</t>
  </si>
  <si>
    <t>http://www.songsparrow.com/catalog/plantdetails.cfm?ID=5036&amp;type=WOODY,&amp;pagetype=plantdetails</t>
  </si>
  <si>
    <t xml:space="preserve">Very fragrant pink, purple and white goblet-shaped blooms. Floriferous, with flowers comprised of 6 tepals creating a generous display in mid-spring of blooms that resemble small hot air balloons perched along the branches. Very cold hardy. Magnolia 'Cosmic Gem' is a complex hybrid cross of M. liliflora x M. acuminata x M. 'Norman Gould' x M. 'White Rose'. Will grow to be a 20' tall by 10' wide at approximately 25 years of age. </t>
  </si>
  <si>
    <t>8-10' (10 yrs.)</t>
  </si>
  <si>
    <t>10-12' (10 years)</t>
  </si>
  <si>
    <t xml:space="preserve">Sweetly fragrant, pure white, large, upright blossoms in spring. Large, bold summer foliage. Magnolia 'Fragrant Angel' was selected, preserved, and propagated from the work of the renowned American plantsman, Professor Joe McDaniel. </t>
  </si>
  <si>
    <t>6'</t>
  </si>
  <si>
    <t>8' (10 yrs)</t>
  </si>
  <si>
    <t>spring</t>
  </si>
  <si>
    <t>5-8</t>
  </si>
  <si>
    <t>http://www.songsparrow.com/catalog/plantdetails.cfm?ID=4020&amp;type=WOODY,&amp;pagetype=plantdetails</t>
  </si>
  <si>
    <t xml:space="preserve">Unusual and beautiful Magnolia with antique yellow blossoms that have hints of pink shading at the tepal base. Fragrant spring blossoms are held upright along the branches. Very hardy and a strong grower. Upright habit. Named for the former president of the Brooklyn Botanic Garden.  </t>
  </si>
  <si>
    <t>http://www.songsparrow.com/catalog/plantdetails.cfm?ID=4292&amp;type=WOODY,&amp;pagetype=plantdetails</t>
  </si>
  <si>
    <t>http://www.songsparrow.com/catalog/plantdetails.cfm?ID=3112&amp;type=WOODY,&amp;pagetype=plantdetails</t>
  </si>
  <si>
    <t>10-12' (10 yrs.)</t>
  </si>
  <si>
    <t>Fast-growing, upright tree with large, dark green, 'paddle-shaped' leaves that hang vertically from the branches.  Growth form is gaunt when young, ultimately picturesque, with long ascending upper branches, and semi-weeping lower branches. The gorgeous flowers are large, often 8" in diameter, rich red-purple-pink on the outside, white on the inside, and sit upright on the branchlets.  Flowering is mid-season, so late frosts are seldom a problem.  The large flowers can be damaged by strong winds, so a protected spot is best. </t>
  </si>
  <si>
    <t>http://www.songsparrow.com/catalog/plantdetails.cfm?ID=4026&amp;type=WOODY,&amp;pagetype=plantdetails</t>
  </si>
  <si>
    <t>10' (10 yrs.)</t>
  </si>
  <si>
    <t xml:space="preserve">Fragrant, glowing raspberry rose-pink goblet-shaped blooms open wide for a beautiful display. The inner tepals are white with a soft pink blush. Vibrant blossoms shine all the more in cloudy weather. Roy rates this selection very high on his list of favorites. Very hardy. Blooms have 8-9 tepals. Parentage is M. 'Toro' x M. 'Daybreak'. </t>
  </si>
  <si>
    <t>A cross of Lennei X Blushing Belle. A very profuse bloomer with a very narrow growth habit.</t>
  </si>
  <si>
    <t>http://www.magnoliastore.com/en/the-collection/menu/magnolia/article/magnolia-rose-quartz</t>
  </si>
  <si>
    <t>Large, 8", goblet-shaped, fragrant blooms in a beautiful shade of rich pink with white interiors. Very floriferous; blooms on young plants. Flowers open in mid-spring, approximately one week later than typical Magnolia x soulangiana. Magnolia 'Big Pink' is easily grown and tolerant of a wide range of conditions. Upright habit, matures up to 15-20' tall and 10-15' wide. Originally introduced from Japan as Magnolia 'Alexandrina'.</t>
  </si>
  <si>
    <t>Mid-spring</t>
  </si>
  <si>
    <t>http://www.songsparrow.com/catalog/plantdetails.cfm?ID=2317&amp;type=WOODY,&amp;pagetype=plantdetails</t>
  </si>
  <si>
    <t xml:space="preserve">A yellow-green flowered form of our native Sweetshrub. In early to midsummer the flowers emit a sweet strawberry-banana-pineapple fragrance. Handsome dark green leaves turn golden yellow in fall. An upright to spreading shrub with age. Calycanthus 'Athens' is an adaptable shrub for sunny or shaded locations. </t>
  </si>
  <si>
    <t>5' (10 years0</t>
  </si>
  <si>
    <t>5-9</t>
  </si>
  <si>
    <t>full sun/partial shade/full shade</t>
  </si>
  <si>
    <t>http://www.songsparrow.com/catalog/plantdetails.cfm?ID=499&amp;type=WOODY,&amp;pagetype=plantdetails</t>
  </si>
  <si>
    <t>Early-Mid-summer</t>
  </si>
  <si>
    <r>
      <t>Distinctive selection of our native Large Fothergilla with spectacular red fall color. Dense bottlebrush like clusters of sweetly fragrant creamy white flowers appear in late spring. Very handsome green summer foliage. Forms a dense, upright multi-stemmed shrub whose stems are clothed in closely spaced leaves. Fothergilla Red Monarch</t>
    </r>
    <r>
      <rPr>
        <vertAlign val="superscript"/>
        <sz val="7.5"/>
        <color theme="1"/>
        <rFont val="Arial"/>
        <family val="2"/>
      </rPr>
      <t>TM</t>
    </r>
    <r>
      <rPr>
        <sz val="10"/>
        <color theme="1"/>
        <rFont val="Verdana"/>
        <family val="2"/>
      </rPr>
      <t xml:space="preserve"> provides a long season of appeal for a border, woodland edge, or hedge. Prefers organically rich, well drained soil. </t>
    </r>
  </si>
  <si>
    <t>5-6' (10 Yrs.)</t>
  </si>
  <si>
    <t>Full sun/part shade</t>
  </si>
  <si>
    <t>Late spring</t>
  </si>
  <si>
    <t>http://www.songsparrow.com/catalog/plantdetails.cfm?id=776&amp;type=WOODY,&amp;pagetype=plantdetails</t>
  </si>
  <si>
    <t>http://www.missouribotanicalgarden.org/PlantFinder/PlantFinderDetails.aspx?taxonid=299075</t>
  </si>
  <si>
    <t>April-May</t>
  </si>
  <si>
    <t>'Windy City' typically grows to 2-3' tall and features honey-scented, white bottlebrush-type spring flowers, quality summer foliage and exciting fall color including attractive shades of yellow, orange and red. It reportedly has better winter hardiness (to USDA Zone 4) than the species and most other cultivars thereunder. Fall color is usually best in climates with moderate summer heat.</t>
  </si>
  <si>
    <t>3-4' (10 yrs.)</t>
  </si>
  <si>
    <t>http://www.songsparrow.com/catalog/plantdetails.cfm?id=3746&amp;type=WOODY,&amp;pagetype=plantdetails</t>
  </si>
  <si>
    <t xml:space="preserve">Fall blooming Witchhazel with fragrant, yellow-orange flowers that bloom from mid fall into winter. Hamamelis x 'Winter Champagne' grows into a very large shrub and is probably a H. virginiana x H. vernalis hybrid based on the flower color and non-hairy, glaucous leaf undersides. </t>
  </si>
  <si>
    <t>3-8</t>
  </si>
  <si>
    <t>15-18'</t>
  </si>
  <si>
    <t>Mid-fall to winter</t>
  </si>
  <si>
    <t>January - March</t>
  </si>
  <si>
    <t>http://www.songsparrow.com/catalog/plantdetails.cfm?ID=5034&amp;type=WOODY,&amp;pagetype=plantdetails</t>
  </si>
  <si>
    <r>
      <t xml:space="preserve">Brevipetala' is a hybrid cross between </t>
    </r>
    <r>
      <rPr>
        <i/>
        <sz val="11"/>
        <color theme="1"/>
        <rFont val="Calibri"/>
        <family val="2"/>
        <scheme val="minor"/>
      </rPr>
      <t>Hamamelis mollis</t>
    </r>
    <r>
      <rPr>
        <sz val="11"/>
        <color theme="1"/>
        <rFont val="Calibri"/>
        <family val="2"/>
        <scheme val="minor"/>
      </rPr>
      <t xml:space="preserve"> and </t>
    </r>
    <r>
      <rPr>
        <i/>
        <sz val="11"/>
        <color theme="1"/>
        <rFont val="Calibri"/>
        <family val="2"/>
        <scheme val="minor"/>
      </rPr>
      <t>Hamamelis vernalis</t>
    </r>
    <r>
      <rPr>
        <sz val="11"/>
        <color theme="1"/>
        <rFont val="Calibri"/>
        <family val="2"/>
        <scheme val="minor"/>
      </rPr>
      <t xml:space="preserve">. It was formerly considered to be a cultivar of </t>
    </r>
    <r>
      <rPr>
        <i/>
        <sz val="11"/>
        <color theme="1"/>
        <rFont val="Calibri"/>
        <family val="2"/>
        <scheme val="minor"/>
      </rPr>
      <t>H. mollis</t>
    </r>
    <r>
      <rPr>
        <sz val="11"/>
        <color theme="1"/>
        <rFont val="Calibri"/>
        <family val="2"/>
        <scheme val="minor"/>
      </rPr>
      <t>. This is an upright, vase-shaped, medium to large, deciduous shrub which typically grows in a rounded form to 9-12’ tall and as wide. It features sweetly-scented, short-petaled, deep ochre-yellow flowers which bloom in mid to late winter (January to March in St. Louis) well in advance of the point where the spring foliage begins to emerge. Flower petals are crinkled and tinged with red at the base. Leaves are medium to dark green, rough-textured and somewhat pubescent above and sparsely pubescent to glaucous beneath. Yellow-orange to yellow fall color is often not showy, but can be quite attractive in some years. This cultivar was introduced into commerce in the mid 1930s by Chenault Nursery in Orleans, France.</t>
    </r>
  </si>
  <si>
    <t>9-12'</t>
  </si>
  <si>
    <t>http://www.missouribotanicalgarden.org/PlantFinder/PlantFinderDetails.aspx?taxonid=267319</t>
  </si>
  <si>
    <t xml:space="preserve">Fragrant, rich brick red, fringed blossoms in very early spring when color is more than welcome! A cultivar of our native Witch Hazel shrub with a more compact habit than typical.  Another excellent Hamamelis variety from Roy Klehm. </t>
  </si>
  <si>
    <t>7' (10 yrs.)</t>
  </si>
  <si>
    <t>Early spring</t>
  </si>
  <si>
    <t>http://www.songsparrow.com/catalog/plantdetails.cfm?ID=4968&amp;type=WOODY,&amp;pagetype=plantdetails</t>
  </si>
  <si>
    <t>Hamamelis vernalis</t>
  </si>
  <si>
    <t xml:space="preserve">Bountiful, large blooms in toasted yellow with accents of burnt orange. Later blooming for a Witch Hazel, but flowers still open in early spring. Old leaves are retained, and when wet winter days soak the leaves they turn an attractive warm brick red adding welcome color to the winter landscape. Upright grower. Very attractive leathery green foliage in summer. </t>
  </si>
  <si>
    <t>6-7' (10 yrs.)</t>
  </si>
  <si>
    <t>4'</t>
  </si>
  <si>
    <t>https://www.songsparrow.com/catalog/plantdetails.cfm?ID=3977&amp;type=WOODY,&amp;pagetype=plantdetails</t>
  </si>
  <si>
    <t>https://www.songsparrow.com/catalog/plantdetails.cfm?ID=2955&amp;type=WOODY,&amp;pagetype=plantdetails&amp;plant_name=Hydrangea%20paniculata%20%27Phantom%27%20(quarts%20only)</t>
  </si>
  <si>
    <t xml:space="preserve">Enormous, conical flowerheads are possibly the largest amongst this species. From mid to late summer, the densely packed, creamy-white terminal panicles tower above the mid to dark green foliage. As the large sterile flowers mature, they assume a pleasing pink coloration. Upright to slightly spreading graceful specimen shrub for open locations or cut flowers. Proven to be an outstanding performer in the Longenecker Arboretum trials in Madison, Wisconsin. Well drained moisture, retentive soil. </t>
  </si>
  <si>
    <t>Mid - late summer</t>
  </si>
  <si>
    <t>http://www.songsparrow.com/catalog/plantdetails.cfm?ID=4894&amp;type=WOODY,&amp;pagetype=plantdetails</t>
  </si>
  <si>
    <t xml:space="preserve">Large, upright blooms open white and then transition to a deep pink color. In early summer, Hydrangea 'Queen of Hearts' is covered with 9-inch-long inflorescences held upright above the foliage. It flowers approximately 7 to 10 days later than the typical Oakleaf hydrangea, and the inflorescences remain attractive after those of other cultivars have faded. Rounded habit, heavy flowering. Bold, dark green foliage turns mahogany-red in fall. </t>
  </si>
  <si>
    <t>6.5' (10 yrs.)</t>
  </si>
  <si>
    <t>9'</t>
  </si>
  <si>
    <t>Early Summer</t>
  </si>
  <si>
    <t>https://www.songsparrow.com/catalog/plantdetails.cfm?ID=3990&amp;type=WOODY,&amp;pagetype=plantdetails</t>
  </si>
  <si>
    <t xml:space="preserve">Large, 9" long blooms are held upright above the bold, dark green foliage. Long lasting flowers open white in early summer, quickly turn pale pink, and then deepen to rose. Foliage turns mahogany red in fall. Hydrangea 'Ruby Slippers' is a compact growing selection of our native Oakleaf Hydrangea. Good choice for shrub borders, as an accent, or planted in mass. </t>
  </si>
  <si>
    <t>4-5'</t>
  </si>
  <si>
    <t>3-3.5'  (5 yrs.)</t>
  </si>
  <si>
    <t xml:space="preserve">Linear blue-green summer foliage is a stunning contrast for the profusion of bright golden yellow during midsummer. Handsome, compact and mounded selection of the outstanding Midwestern native known as St. John's Wort. Good drainage required. </t>
  </si>
  <si>
    <t>http://www.songsparrow.com/catalog/plantdetails.cfm?ID=2476&amp;type=WOODY,&amp;pagetype=plantdetails</t>
  </si>
  <si>
    <t>Mid-summer</t>
  </si>
  <si>
    <t>4-7</t>
  </si>
  <si>
    <t>https://www.songsparrow.com/catalog/plantdetails.cfm?ID=4355&amp;type=WOODY,&amp;pagetype=plantdetails</t>
  </si>
  <si>
    <t>3-9</t>
  </si>
  <si>
    <t>3-5' (10 yrs.)</t>
  </si>
  <si>
    <t>3-5'</t>
  </si>
  <si>
    <t>A profusion of bright red berries brighten the winter landscape and provide food for birds. Glossy, rich green foliage. White spring blooms. Extremely hardy. Deciduous, slow-growing, small shrub. Prefers moist soil. A male pollinator is required for berry set. Use in borders and native plant or wildlife gardens. Award winning cultivar</t>
  </si>
  <si>
    <t>https://dawesarb.arboretumexplorer.org/taxon-23470.aspx</t>
  </si>
  <si>
    <t>10'</t>
  </si>
  <si>
    <t>Abundant bright red berries brighten the winter landscape and provide food for birds. Dark green, glossy foliage. White spring blooms. Very hardy. A slow-growing, deciduous female shrub with a compact, upright habit. Prefers moist soil. A male pollinator is required for berry set. Use in borders and native plant or wildlife gardens</t>
  </si>
  <si>
    <t>An upright, arching, female, deciduous shrub 10' tall and wide with a dense branching habit. Noted for a large winter fruit display in the presence of a suitable male pollinator. Fruits ripen to a deep reddish orange in late summer and early fall. Leaves open medium glossy green, 3" long. Fall color is generally absent. Pair with a male pollinator to ensure fruit production.</t>
  </si>
  <si>
    <t>http://www.songsparrow.com/catalog/plantdetails.cfm?ID=4356&amp;type=WOODY,&amp;pagetype=plantdetails</t>
  </si>
  <si>
    <t>5' (10 yrs.)</t>
  </si>
  <si>
    <t>3.5'</t>
  </si>
  <si>
    <t>https://www.songsparrow.com/catalog/plantdetails.cfm?ID=3286&amp;type=WOODY,&amp;pagetype=plantdetails</t>
  </si>
  <si>
    <t xml:space="preserve">Early blooming male selection of Winterberry Holly with a compact, rounded habit and deciduous, glossy green leaves. Plant this pollinator near female hollies to help them have a colorful and abundant fruit set, approximately 1 male for every 5-7 female Hollies is generally sufficient. The late spring to early summer flowers of Ilex 'Jim Dandy' have an extended bloom period for good pollination of a variety of Ilex. Hardy USDA Hardiness zones 3b (southern portion of 3) to 9. </t>
  </si>
  <si>
    <t>3-6' (10 yrs.)</t>
  </si>
  <si>
    <t>3-6'</t>
  </si>
  <si>
    <t xml:space="preserve">A profusion of orange-red berries brighten the winter landscape and provide food for birds on this female selection of Winterberry. Glossy, rich green foliage. White spring blooms. Extremely hardy. Deciduous, slow-growing, medium size shrub. Prefers moist soil. A male pollinator is required for berry set. Use in borders and native plant or wildlife gardens. </t>
  </si>
  <si>
    <t>https://www.songsparrow.com/catalog/plantdetails.cfm?ID=4287&amp;type=WOODY,&amp;pagetype=plantdetails&amp;plant_name=Ilex%20verticilata%20%27Afterglow%27</t>
  </si>
  <si>
    <t>full sun/part shade</t>
  </si>
  <si>
    <t>A very unusual and rare form, this plant sports leaves irregularly mottled and marked with yellow. The variegated leaves are complemented by red drupes on this female clone.</t>
  </si>
  <si>
    <t>http://www.songsparrow.com/catalog/plantdetails.cfm?id=3279&amp;type=WOODY,&amp;pagetype=plantdetails</t>
  </si>
  <si>
    <t>3'-5'</t>
  </si>
  <si>
    <t>4-6' (10 yrs.)</t>
  </si>
  <si>
    <t>Upright growing Sweetspire with white flowers preceding red, orange and yellow fall color. Plant has displayed good resistance to chlorosis. Less dieback than 'Henry's Garnet' and 'Little Henry'.</t>
  </si>
  <si>
    <t>https://www.midwestgroundcovers.com/plant/Itea-virginica-Morton</t>
  </si>
  <si>
    <t>July</t>
  </si>
  <si>
    <t>https://www.midwestgroundcovers.com/plant/Itea-virginica-Sprich</t>
  </si>
  <si>
    <t>June</t>
  </si>
  <si>
    <t>More compact form with excellent red-purple fall color. Good choice for naturalizing in moist areas.</t>
  </si>
  <si>
    <t>http://www.songsparrow.com/catalog/plantdetails.cfm?ID=4756&amp;type=WOODY,&amp;pagetype=plantdetails</t>
  </si>
  <si>
    <t>Same superior habit and attractive deep gray-green foliage that the female Silver Sprite™ displays. This non-fruiting male Bayberry shrub has a dense, broad-oval habit. Leaves are leathery and aromatic when crushed. The semi-evergreen foliage on this selection has a purple-toned color during the winter. Easily grown in average, dry to medium, well-drained soils in full sun to part shade. Best in slightly acidic, moist soil. Does well on dry, sandy, infertile soils once established. Tolerant of wet soil and salt spray. Use in shrub borders, naturalized plantings, and herb gardens. This is an excellent selection to use as a pollinator for Myrica Silver SpriteTM. Plant within 10' of each other for good fruit production, one male plant can pollinate multiple female plants.</t>
  </si>
  <si>
    <t>3-5' (5 yrs.)</t>
  </si>
  <si>
    <t>Foliage only</t>
  </si>
  <si>
    <t>http://www.songsparrow.com/catalog/plantdetails.cfm?ID=4764&amp;type=WOODY,&amp;pagetype=plantdetails&amp;plant_name=Viburnum%20cassinoides%20Buccaneer%3Csup%3ETM%3C/sup%3E%20(%27KLMB%27)%20(quarts%20only)</t>
  </si>
  <si>
    <t>4-7'</t>
  </si>
  <si>
    <t>Late Spring - Early summer</t>
  </si>
  <si>
    <t xml:space="preserve">Showy, fragrant creamy white blooms in late spring to early summer mature into attractive fruit that changes from green to pink, then red, blue and finally black in fall. A handsome Viburnum with refined, clean foliage that turns shades of deep orange to red in the fall. A selection by Roy Klehm of our native Witherod Viburnum. Attracts birds and butterflies. Tolerant of a wide range of soils including boggy ones. </t>
  </si>
  <si>
    <t>http://www.songsparrow.com/catalog/plantdetails.cfm?ID=4896&amp;type=WOODY,&amp;pagetype=plantdetails</t>
  </si>
  <si>
    <t>5-6' (5 yrs.) 5-6'</t>
  </si>
  <si>
    <r>
      <t>Creamy white, flat-topped flower clusters in early summer followed by fruit that turns pink to red to blue to black in fall. The persistent clusters of small fruit provide excellent winter interest. Exceptionally dark green leaves turn maroon-red in fall. Attracts birds and butterflies. Viburnum Freedom</t>
    </r>
    <r>
      <rPr>
        <vertAlign val="superscript"/>
        <sz val="7.5"/>
        <color theme="1"/>
        <rFont val="Arial"/>
        <family val="2"/>
      </rPr>
      <t>TM</t>
    </r>
    <r>
      <rPr>
        <sz val="10"/>
        <color theme="1"/>
        <rFont val="Verdana"/>
        <family val="2"/>
      </rPr>
      <t xml:space="preserve"> is a selection from Mike Yanny in Wisconsin of the native shrub known as Witherod Viburnum. </t>
    </r>
  </si>
  <si>
    <t>http://www.songsparrow.com/catalog/plantdetails.cfm?ID=2617&amp;type=WOODY,&amp;pagetype=plantdetails</t>
  </si>
  <si>
    <t>Viburnum sieboldii</t>
  </si>
  <si>
    <t>Viburnum cassinoides</t>
  </si>
  <si>
    <t xml:space="preserve">Viburnum </t>
  </si>
  <si>
    <t xml:space="preserve">Outstanding flowers, fruits, and foliage. Abundant, flat-topped clusters of creamy-white flowers in early summer. Attractive red to black fruits appear in early fall. Thick, glossy, 5" long, dark green foliage turns a dark burgundy in fall. Tall and upright in habit, this can be used as a large shrub or be trimmed up to create a small tree-form specimen. Requires a moist, well drained soil. </t>
  </si>
  <si>
    <t>12" (10 yrs.)</t>
  </si>
  <si>
    <t xml:space="preserve">A neat, compact, rounded form of the Korean Spice Viburnum which freely produces rounded heads of pinkish-white flowers from rich deep pink buds. An intense spicy fragrance on early summer flowers are followed up by excellent red-purple fall foliage. </t>
  </si>
  <si>
    <t>https://www.songsparrow.com/catalog/plantdetails.cfm?ID=2608&amp;type=WOODY,&amp;pagetype=plantdetails</t>
  </si>
  <si>
    <t>http://www.songsparrow.com/catalog/plantdetails.cfm?id=559&amp;type=WOODY,&amp;pagetype=plantdetails</t>
  </si>
  <si>
    <t>3-4' (10 Yyrs.)</t>
  </si>
  <si>
    <t xml:space="preserve">Wonderfully fragrant white flowers which open from pink-red buds. Dense, compact, selection produces abundant blooms in spring. Viburnum 'Compactum' has extremely healthy dark green foliage that has beautiful fall color in shades of golden orange to wine red. </t>
  </si>
  <si>
    <t xml:space="preserve">Prominent chalky-white stripes on trunks and stems, with fine textured foliage turning a stunning buttercup-yellow in fall. An easily grown small tree of upright to rounded habit. It is more sun and heat tolerant than other Snakebark Maples. </t>
  </si>
  <si>
    <t>Acer Tegmentosum</t>
  </si>
  <si>
    <t>http://www.songsparrow.com/catalog/plantdetails.cfm?ID=459&amp;type=WOODY,&amp;pagetype=plantdetails</t>
  </si>
  <si>
    <t>10' (10 yrs)</t>
  </si>
  <si>
    <t xml:space="preserve">Distinctly weeping and graceful form of a dwarf maidenhair tree. Leaves vary from lime green to dark green depending on environment and turn a bright yellow in fall. Very slow growing. Deer resistant. </t>
  </si>
  <si>
    <t>https://www.songsparrow.com/catalog/plantdetails.cfm?ID=3974&amp;type=WOODY,&amp;pagetype=plantdetails</t>
  </si>
  <si>
    <t>Tolerant of urban environments and a variety of soil conditions, including high pH, this tree is a suitable specimen for a larger landscape, park or street tree. Its most notable attribute is its exfoliating bark, giving the tree a mottled look.</t>
  </si>
  <si>
    <t>American Planetree</t>
  </si>
  <si>
    <t>https://www.mortonarb.org/trees-plants/tree-plant-descriptions/london-planetree</t>
  </si>
  <si>
    <t>70-100'</t>
  </si>
  <si>
    <t>65-80'</t>
  </si>
  <si>
    <t>http://www.missouribotanicalgarden.org/PlantFinder/PlantFinderDetails.aspx?kempercode=d544</t>
  </si>
  <si>
    <t>5-7'</t>
  </si>
  <si>
    <t>PRAIRIE FLAME was introduced by the Morton Arboretum (Lisle, Illinois). It is noted for its compact size, glossy green summer foliage and spectacular red fall color. It is a male cultivar (plants are dioecious) that does not produce fruiting clusters. It typically grows to 5-7' tall and spreads by root suckers.</t>
  </si>
  <si>
    <t>https://www.midwestgroundcovers.com/plant/Malus-Red-Jewel</t>
  </si>
  <si>
    <t>12-15'</t>
  </si>
  <si>
    <t>8-12'</t>
  </si>
  <si>
    <t>Upright open tree decked with plump pink buds, followed by snow-white flowers in spring. Sparkling cherry-red fruits adorn it in early September and remain impressive into very late winter. Pyramidal. Cedar Waxwings love the fruit as it softens and ages with successive freezes in the fall.</t>
  </si>
  <si>
    <t>Morton' Scarlet Beauty</t>
  </si>
  <si>
    <t>Itea virginica</t>
  </si>
  <si>
    <t>Sprich' Little Henry</t>
  </si>
  <si>
    <t>Virginia Sweetspire</t>
  </si>
  <si>
    <t>Pearl Frost' Variegated</t>
  </si>
  <si>
    <t>An extremely rare cultivar of an extremely rare species. This first class shrub offers breathtaking, creamy-white edged and streaked foliage. The coloration is among the most dramatic we’ve seen in the world of variegation. Plants are easy growers when cultivated in any reasonable garden soil and the leaves are surprisingly scorch resistant in all but the driest of dry. Excellent for accent in the shrub border and certainly a good conversation piece for showing off to your plant geek friends.</t>
  </si>
  <si>
    <t>5</t>
  </si>
  <si>
    <t>Foliage</t>
  </si>
  <si>
    <t>https://www.brokenarrownursery.com/orixa-japonica-pearl-frost-pearl-frost-japanese-orixa.html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</si>
</sst>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color theme="1"/>
      <name val="Verdana"/>
      <family val="2"/>
    </font>
    <font>
      <u/>
      <sz val="11"/>
      <color theme="10"/>
      <name val="Calibri"/>
      <family val="2"/>
      <scheme val="minor"/>
    </font>
    <font>
      <sz val="11"/>
      <color rgb="FF1F497D"/>
      <name val="Calibri"/>
      <family val="2"/>
      <scheme val="minor"/>
    </font>
    <font>
      <sz val="11"/>
      <name val="Calibri"/>
      <family val="2"/>
      <scheme val="minor"/>
    </font>
    <font>
      <vertAlign val="superscript"/>
      <sz val="7.5"/>
      <color theme="1"/>
      <name val="Arial"/>
      <family val="2"/>
    </font>
    <font>
      <i/>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21">
    <xf numFmtId="0" fontId="0" fillId="0" borderId="0" xfId="0"/>
    <xf numFmtId="0" fontId="0" fillId="0" borderId="0" xfId="0" applyAlignment="1">
      <alignment vertical="center"/>
    </xf>
    <xf numFmtId="0" fontId="0" fillId="0" borderId="0" xfId="0" quotePrefix="1"/>
    <xf numFmtId="49" fontId="0" fillId="0" borderId="0" xfId="0" applyNumberFormat="1"/>
    <xf numFmtId="0" fontId="0" fillId="0" borderId="0" xfId="0" applyAlignment="1">
      <alignment wrapText="1"/>
    </xf>
    <xf numFmtId="0" fontId="1" fillId="0" borderId="0" xfId="0" applyFont="1"/>
    <xf numFmtId="0" fontId="1" fillId="0" borderId="0" xfId="0" applyFont="1" applyAlignment="1">
      <alignment wrapText="1"/>
    </xf>
    <xf numFmtId="0" fontId="2" fillId="0" borderId="0" xfId="1" quotePrefix="1"/>
    <xf numFmtId="0" fontId="2" fillId="0" borderId="0" xfId="1"/>
    <xf numFmtId="0" fontId="3" fillId="0" borderId="0" xfId="0" applyFont="1"/>
    <xf numFmtId="0" fontId="4" fillId="0" borderId="0" xfId="0" applyFont="1"/>
    <xf numFmtId="0" fontId="0" fillId="0" borderId="0" xfId="0" applyFont="1" applyAlignment="1">
      <alignment vertical="center"/>
    </xf>
    <xf numFmtId="0" fontId="0" fillId="0" borderId="0" xfId="0" applyFont="1"/>
    <xf numFmtId="0" fontId="0" fillId="0" borderId="0" xfId="0" applyFill="1" applyAlignment="1">
      <alignment vertical="center"/>
    </xf>
    <xf numFmtId="0" fontId="0" fillId="0" borderId="0" xfId="0" applyFill="1"/>
    <xf numFmtId="0" fontId="0" fillId="0" borderId="0" xfId="0" quotePrefix="1" applyFill="1"/>
    <xf numFmtId="49" fontId="0" fillId="0" borderId="0" xfId="0" applyNumberFormat="1" applyFill="1"/>
    <xf numFmtId="0" fontId="0" fillId="0" borderId="0" xfId="0" applyFill="1" applyAlignment="1">
      <alignment wrapText="1"/>
    </xf>
    <xf numFmtId="0" fontId="0" fillId="0" borderId="0" xfId="0" applyFont="1" applyAlignment="1">
      <alignment vertical="center" wrapText="1"/>
    </xf>
    <xf numFmtId="0" fontId="2" fillId="0" borderId="0" xfId="1" applyFill="1"/>
    <xf numFmtId="0" fontId="0" fillId="0" borderId="0" xfId="0" applyFont="1" applyFill="1" applyAlignment="1">
      <alignment wrapText="1"/>
    </xf>
  </cellXfs>
  <cellStyles count="2">
    <cellStyle name="Hyperlink" xfId="1" builtinId="8"/>
    <cellStyle name="Normal" xfId="0" builtinId="0"/>
  </cellStyles>
  <dxfs count="4">
    <dxf>
      <alignment horizontal="general" vertical="bottom" textRotation="0" wrapText="1" indent="0" justifyLastLine="0" shrinkToFit="0" readingOrder="0"/>
    </dxf>
    <dxf>
      <numFmt numFmtId="30" formatCode="@"/>
    </dxf>
    <dxf>
      <alignment horizontal="general" vertical="center" textRotation="0" wrapText="0" indent="0" justifyLastLine="0" shrinkToFit="0" readingOrder="0"/>
    </dxf>
    <dxf>
      <alignment horizontal="general"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B1D0D35-5814-421D-99ED-3E80B71EDD2C}" name="Table2" displayName="Table2" ref="A1:P42" totalsRowShown="0">
  <autoFilter ref="A1:P42" xr:uid="{A0761A99-6E5C-4BE1-BDBC-2B350D08C6F5}"/>
  <tableColumns count="16">
    <tableColumn id="1" xr3:uid="{C180877C-4331-4E0E-B357-2AA2BE790796}" name="CONCAT" dataDxfId="3">
      <calculatedColumnFormula>B2&amp;" - "&amp;D2&amp;" "&amp;F2&amp;", "&amp;C2</calculatedColumnFormula>
    </tableColumn>
    <tableColumn id="2" xr3:uid="{028258C6-0C8C-4063-AC3C-4247585CA4E1}" name="TYPE" dataDxfId="2"/>
    <tableColumn id="3" xr3:uid="{3514B05E-ED7A-48D4-8C01-73DED3A82D92}" name="Container Size"/>
    <tableColumn id="4" xr3:uid="{DA36B53C-C544-4F0B-AC3C-017401BA3EF3}" name="Name"/>
    <tableColumn id="5" xr3:uid="{C9584A48-EA6D-4A1C-B7C9-CA77E5A44156}" name="Common Name"/>
    <tableColumn id="6" xr3:uid="{E8F00CD5-1069-4911-84CE-EC83282E76DF}" name="Cultivar"/>
    <tableColumn id="7" xr3:uid="{F0D9A04D-5454-4A49-A2CA-3A1CA0A5385F}" name="Website Link"/>
    <tableColumn id="8" xr3:uid="{DD9A37E4-1C08-44AE-8CA3-81DA1FA441FA}" name="Zone" dataDxfId="1"/>
    <tableColumn id="9" xr3:uid="{41EF5AA7-7A3A-4574-8657-4992E32B818F}" name="Height"/>
    <tableColumn id="10" xr3:uid="{AB3711B2-4AC0-49F9-84CD-D2605A3C2D5A}" name="Spread"/>
    <tableColumn id="11" xr3:uid="{6555AF8A-78CE-4F99-9DDD-3E38F28DD24D}" name="Bloom Time"/>
    <tableColumn id="12" xr3:uid="{58642935-F57E-4BD7-9BD3-801AC0B32F0A}" name="Sun"/>
    <tableColumn id="13" xr3:uid="{D30DA078-FCD5-4C8F-B514-A9598702C2D9}" name="Water"/>
    <tableColumn id="14" xr3:uid="{3F1ECB36-2BAC-4036-A30C-50A08E92F3ED}" name="Suggestions use: "/>
    <tableColumn id="15" xr3:uid="{D263A6CE-DE86-42F7-87B6-00B95C8DD606}" name="Description" dataDxfId="0"/>
    <tableColumn id="16" xr3:uid="{6FF8788F-ED47-4AEE-B31F-529A586B7931}" name="More information: "/>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ongsparrow.com/catalog/plantdetails.cfm?ID=3977&amp;type=WOODY,&amp;pagetype=plantdetails" TargetMode="External"/><Relationship Id="rId2" Type="http://schemas.openxmlformats.org/officeDocument/2006/relationships/hyperlink" Target="http://www.songsparrow.com/catalog/plantdetails.cfm?ID=499&amp;type=WOODY,&amp;pagetype=plantdetails" TargetMode="External"/><Relationship Id="rId1" Type="http://schemas.openxmlformats.org/officeDocument/2006/relationships/hyperlink" Target="https://www.songsparrow.com/catalog/plantdetails.cfm?ID=2401&amp;type=WOODY,&amp;pagetype=plantdetails" TargetMode="External"/><Relationship Id="rId6" Type="http://schemas.openxmlformats.org/officeDocument/2006/relationships/table" Target="../tables/table1.xml"/><Relationship Id="rId5" Type="http://schemas.openxmlformats.org/officeDocument/2006/relationships/printerSettings" Target="../printerSettings/printerSettings1.bin"/><Relationship Id="rId4" Type="http://schemas.openxmlformats.org/officeDocument/2006/relationships/hyperlink" Target="https://www.brokenarrownursery.com/orixa-japonica-pearl-frost-pearl-frost-japanese-orix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A5ADC-4A0C-4432-8955-CD351BDF1FBE}">
  <dimension ref="A1:P51"/>
  <sheetViews>
    <sheetView tabSelected="1" topLeftCell="E31" zoomScale="80" zoomScaleNormal="80" workbookViewId="0">
      <selection activeCell="K31" sqref="K31"/>
    </sheetView>
  </sheetViews>
  <sheetFormatPr defaultRowHeight="15" x14ac:dyDescent="0.25"/>
  <cols>
    <col min="1" max="1" width="39.140625" customWidth="1"/>
    <col min="3" max="3" width="17.140625" customWidth="1"/>
    <col min="4" max="4" width="27.140625" customWidth="1"/>
    <col min="5" max="5" width="21.42578125" customWidth="1"/>
    <col min="6" max="6" width="25.5703125" customWidth="1"/>
    <col min="7" max="7" width="29" customWidth="1"/>
    <col min="8" max="8" width="9.140625" style="3"/>
    <col min="9" max="9" width="9.7109375" customWidth="1"/>
    <col min="10" max="10" width="10" customWidth="1"/>
    <col min="11" max="11" width="14.85546875" customWidth="1"/>
    <col min="14" max="14" width="20.140625" customWidth="1"/>
    <col min="15" max="15" width="74" style="4" customWidth="1"/>
    <col min="16" max="16" width="21.42578125" customWidth="1"/>
  </cols>
  <sheetData>
    <row r="1" spans="1:16" x14ac:dyDescent="0.25">
      <c r="A1" t="s">
        <v>103</v>
      </c>
      <c r="B1" t="s">
        <v>104</v>
      </c>
      <c r="C1" t="s">
        <v>65</v>
      </c>
      <c r="D1" t="s">
        <v>0</v>
      </c>
      <c r="E1" t="s">
        <v>1</v>
      </c>
      <c r="F1" t="s">
        <v>10</v>
      </c>
      <c r="G1" t="s">
        <v>64</v>
      </c>
      <c r="H1" s="3" t="s">
        <v>2</v>
      </c>
      <c r="I1" t="s">
        <v>12</v>
      </c>
      <c r="J1" t="s">
        <v>3</v>
      </c>
      <c r="K1" t="s">
        <v>4</v>
      </c>
      <c r="L1" t="s">
        <v>5</v>
      </c>
      <c r="M1" t="s">
        <v>6</v>
      </c>
      <c r="N1" t="s">
        <v>7</v>
      </c>
      <c r="O1" s="4" t="s">
        <v>8</v>
      </c>
      <c r="P1" t="s">
        <v>9</v>
      </c>
    </row>
    <row r="2" spans="1:16" ht="51.75" x14ac:dyDescent="0.25">
      <c r="A2" s="1" t="str">
        <f t="shared" ref="A2:A25" si="0">B2&amp;" - "&amp;D2&amp;" "&amp;F2&amp;", "&amp;C2</f>
        <v>MAGNOLIA - Magnolia Arctic Star', 2.84GAL</v>
      </c>
      <c r="B2" s="1" t="s">
        <v>115</v>
      </c>
      <c r="C2" t="s">
        <v>74</v>
      </c>
      <c r="D2" t="s">
        <v>48</v>
      </c>
      <c r="E2" t="s">
        <v>48</v>
      </c>
      <c r="F2" s="2" t="s">
        <v>49</v>
      </c>
      <c r="G2" s="2" t="s">
        <v>130</v>
      </c>
      <c r="H2" s="3" t="s">
        <v>131</v>
      </c>
      <c r="I2" t="s">
        <v>142</v>
      </c>
      <c r="J2" t="s">
        <v>134</v>
      </c>
      <c r="K2" t="s">
        <v>135</v>
      </c>
      <c r="L2" t="s">
        <v>132</v>
      </c>
      <c r="O2" s="6" t="s">
        <v>136</v>
      </c>
    </row>
    <row r="3" spans="1:16" ht="77.25" x14ac:dyDescent="0.25">
      <c r="A3" s="1" t="str">
        <f t="shared" si="0"/>
        <v>MAGNOLIA - Magnolia Cosmic Gem', 2.84GAL</v>
      </c>
      <c r="B3" s="1" t="s">
        <v>115</v>
      </c>
      <c r="C3" t="s">
        <v>74</v>
      </c>
      <c r="D3" t="s">
        <v>48</v>
      </c>
      <c r="E3" t="s">
        <v>48</v>
      </c>
      <c r="F3" s="2" t="s">
        <v>51</v>
      </c>
      <c r="G3" s="2" t="s">
        <v>139</v>
      </c>
      <c r="I3" t="s">
        <v>141</v>
      </c>
      <c r="J3" t="s">
        <v>138</v>
      </c>
      <c r="K3" t="s">
        <v>135</v>
      </c>
      <c r="L3" t="s">
        <v>132</v>
      </c>
      <c r="O3" s="6" t="s">
        <v>140</v>
      </c>
    </row>
    <row r="4" spans="1:16" ht="51.75" x14ac:dyDescent="0.25">
      <c r="A4" s="1" t="str">
        <f t="shared" si="0"/>
        <v>MAGNOLIA - Magnolia Fragrant Angel', 2.84GAL</v>
      </c>
      <c r="B4" s="1" t="s">
        <v>115</v>
      </c>
      <c r="C4" t="s">
        <v>74</v>
      </c>
      <c r="D4" t="s">
        <v>48</v>
      </c>
      <c r="E4" t="s">
        <v>48</v>
      </c>
      <c r="F4" s="2" t="s">
        <v>58</v>
      </c>
      <c r="G4" s="2" t="s">
        <v>148</v>
      </c>
      <c r="H4" s="3" t="s">
        <v>147</v>
      </c>
      <c r="I4" t="s">
        <v>145</v>
      </c>
      <c r="J4" t="s">
        <v>144</v>
      </c>
      <c r="K4" t="s">
        <v>146</v>
      </c>
      <c r="L4" t="s">
        <v>132</v>
      </c>
      <c r="O4" s="6" t="s">
        <v>143</v>
      </c>
    </row>
    <row r="5" spans="1:16" ht="102.75" x14ac:dyDescent="0.25">
      <c r="A5" s="1" t="str">
        <f t="shared" si="0"/>
        <v>MAGNOLIA - Magnolia Frank's Masterpiece', 2.84GAL</v>
      </c>
      <c r="B5" s="1" t="s">
        <v>115</v>
      </c>
      <c r="C5" t="s">
        <v>74</v>
      </c>
      <c r="D5" t="s">
        <v>48</v>
      </c>
      <c r="E5" t="s">
        <v>48</v>
      </c>
      <c r="F5" s="2" t="s">
        <v>57</v>
      </c>
      <c r="G5" s="2" t="s">
        <v>151</v>
      </c>
      <c r="H5" s="3" t="s">
        <v>147</v>
      </c>
      <c r="I5" t="s">
        <v>152</v>
      </c>
      <c r="J5" t="s">
        <v>133</v>
      </c>
      <c r="K5" t="s">
        <v>160</v>
      </c>
      <c r="L5" t="s">
        <v>132</v>
      </c>
      <c r="O5" s="6" t="s">
        <v>153</v>
      </c>
    </row>
    <row r="6" spans="1:16" ht="51.75" x14ac:dyDescent="0.25">
      <c r="A6" s="1" t="str">
        <f t="shared" si="0"/>
        <v>MAGNOLIA - Magnolia Judy Zuk', 2.84GAL</v>
      </c>
      <c r="B6" s="1" t="s">
        <v>115</v>
      </c>
      <c r="C6" t="s">
        <v>74</v>
      </c>
      <c r="D6" t="s">
        <v>48</v>
      </c>
      <c r="E6" t="s">
        <v>48</v>
      </c>
      <c r="F6" s="2" t="s">
        <v>56</v>
      </c>
      <c r="G6" s="2" t="s">
        <v>150</v>
      </c>
      <c r="H6" s="3" t="s">
        <v>131</v>
      </c>
      <c r="I6" t="s">
        <v>141</v>
      </c>
      <c r="J6" t="s">
        <v>144</v>
      </c>
      <c r="K6" t="s">
        <v>135</v>
      </c>
      <c r="L6" t="s">
        <v>132</v>
      </c>
      <c r="O6" s="6" t="s">
        <v>149</v>
      </c>
    </row>
    <row r="7" spans="1:16" ht="64.5" x14ac:dyDescent="0.25">
      <c r="A7" s="1" t="str">
        <f t="shared" si="0"/>
        <v>MAGNOLIA - Magnolia Rasberry Glow', 2.84GAL</v>
      </c>
      <c r="B7" s="1" t="s">
        <v>115</v>
      </c>
      <c r="C7" t="s">
        <v>74</v>
      </c>
      <c r="D7" t="s">
        <v>48</v>
      </c>
      <c r="E7" t="s">
        <v>48</v>
      </c>
      <c r="F7" s="2" t="s">
        <v>55</v>
      </c>
      <c r="G7" s="2" t="s">
        <v>154</v>
      </c>
      <c r="H7" s="3" t="s">
        <v>131</v>
      </c>
      <c r="I7" t="s">
        <v>155</v>
      </c>
      <c r="J7" t="s">
        <v>138</v>
      </c>
      <c r="K7" t="s">
        <v>135</v>
      </c>
      <c r="L7" t="s">
        <v>132</v>
      </c>
      <c r="O7" s="6" t="s">
        <v>156</v>
      </c>
    </row>
    <row r="8" spans="1:16" ht="30" x14ac:dyDescent="0.25">
      <c r="A8" s="1" t="str">
        <f t="shared" si="0"/>
        <v>MAGNOLIA - Magnolia Rose Quartz', 2.84GAL</v>
      </c>
      <c r="B8" s="1" t="s">
        <v>115</v>
      </c>
      <c r="C8" t="s">
        <v>74</v>
      </c>
      <c r="D8" t="s">
        <v>48</v>
      </c>
      <c r="E8" t="s">
        <v>48</v>
      </c>
      <c r="F8" s="2" t="s">
        <v>54</v>
      </c>
      <c r="G8" s="2" t="s">
        <v>158</v>
      </c>
      <c r="K8" t="s">
        <v>135</v>
      </c>
      <c r="L8" t="s">
        <v>132</v>
      </c>
      <c r="O8" s="4" t="s">
        <v>157</v>
      </c>
    </row>
    <row r="9" spans="1:16" ht="77.25" x14ac:dyDescent="0.25">
      <c r="A9" s="1" t="str">
        <f t="shared" si="0"/>
        <v>MAGNOLIA - Magnolia x soulangiana Big Pink', 10GAL</v>
      </c>
      <c r="B9" s="1" t="s">
        <v>115</v>
      </c>
      <c r="C9" t="s">
        <v>75</v>
      </c>
      <c r="D9" t="s">
        <v>121</v>
      </c>
      <c r="E9" t="s">
        <v>48</v>
      </c>
      <c r="F9" s="2" t="s">
        <v>50</v>
      </c>
      <c r="G9" s="2" t="s">
        <v>161</v>
      </c>
      <c r="H9" s="3" t="s">
        <v>131</v>
      </c>
      <c r="I9" t="s">
        <v>155</v>
      </c>
      <c r="J9" t="s">
        <v>134</v>
      </c>
      <c r="K9" t="s">
        <v>160</v>
      </c>
      <c r="L9" t="s">
        <v>132</v>
      </c>
      <c r="O9" s="6" t="s">
        <v>159</v>
      </c>
    </row>
    <row r="10" spans="1:16" ht="64.5" x14ac:dyDescent="0.25">
      <c r="A10" s="1" t="str">
        <f t="shared" si="0"/>
        <v>SHRUB - Calycanthus floridus Athens', 2.59QT</v>
      </c>
      <c r="B10" s="1" t="s">
        <v>105</v>
      </c>
      <c r="C10" t="s">
        <v>72</v>
      </c>
      <c r="D10" t="s">
        <v>111</v>
      </c>
      <c r="E10" t="s">
        <v>112</v>
      </c>
      <c r="F10" s="2" t="s">
        <v>38</v>
      </c>
      <c r="G10" s="8" t="s">
        <v>166</v>
      </c>
      <c r="H10" s="3" t="s">
        <v>164</v>
      </c>
      <c r="I10" t="s">
        <v>163</v>
      </c>
      <c r="J10" t="s">
        <v>138</v>
      </c>
      <c r="K10" t="s">
        <v>167</v>
      </c>
      <c r="L10" s="5" t="s">
        <v>165</v>
      </c>
      <c r="O10" s="6" t="s">
        <v>162</v>
      </c>
    </row>
    <row r="11" spans="1:16" ht="90" x14ac:dyDescent="0.25">
      <c r="A11" s="1" t="str">
        <f t="shared" si="0"/>
        <v>SHRUB - Clethra alnifolia  'Ruby Spice', BARE-ROOT</v>
      </c>
      <c r="B11" s="1" t="s">
        <v>105</v>
      </c>
      <c r="C11" t="s">
        <v>71</v>
      </c>
      <c r="D11" t="s">
        <v>11</v>
      </c>
      <c r="E11" t="s">
        <v>76</v>
      </c>
      <c r="F11" t="s">
        <v>16</v>
      </c>
      <c r="G11" s="8" t="s">
        <v>66</v>
      </c>
      <c r="H11" s="3" t="s">
        <v>13</v>
      </c>
      <c r="I11" t="s">
        <v>67</v>
      </c>
      <c r="J11" t="s">
        <v>67</v>
      </c>
      <c r="L11" t="s">
        <v>15</v>
      </c>
      <c r="O11" s="6" t="s">
        <v>68</v>
      </c>
    </row>
    <row r="12" spans="1:16" ht="90" x14ac:dyDescent="0.25">
      <c r="A12" s="1" t="str">
        <f t="shared" si="0"/>
        <v>SHRUB - Fothergilla Gardenii Red Monarch', BARE-ROOT</v>
      </c>
      <c r="B12" s="1" t="s">
        <v>105</v>
      </c>
      <c r="C12" t="s">
        <v>71</v>
      </c>
      <c r="D12" t="s">
        <v>78</v>
      </c>
      <c r="E12" t="s">
        <v>17</v>
      </c>
      <c r="F12" s="2" t="s">
        <v>19</v>
      </c>
      <c r="G12" s="2" t="s">
        <v>172</v>
      </c>
      <c r="H12" s="3" t="s">
        <v>131</v>
      </c>
      <c r="I12" t="s">
        <v>169</v>
      </c>
      <c r="J12" t="s">
        <v>69</v>
      </c>
      <c r="K12" t="s">
        <v>171</v>
      </c>
      <c r="L12" t="s">
        <v>170</v>
      </c>
      <c r="O12" s="6" t="s">
        <v>168</v>
      </c>
    </row>
    <row r="13" spans="1:16" ht="75" x14ac:dyDescent="0.25">
      <c r="A13" s="1" t="str">
        <f t="shared" si="0"/>
        <v>SHRUB - Fothergilla Gardenii Windy City', BARE-ROOT</v>
      </c>
      <c r="B13" s="1" t="s">
        <v>105</v>
      </c>
      <c r="C13" t="s">
        <v>71</v>
      </c>
      <c r="D13" t="s">
        <v>78</v>
      </c>
      <c r="E13" t="s">
        <v>17</v>
      </c>
      <c r="F13" s="2" t="s">
        <v>20</v>
      </c>
      <c r="G13" s="2" t="s">
        <v>173</v>
      </c>
      <c r="H13" s="3" t="s">
        <v>131</v>
      </c>
      <c r="I13" t="s">
        <v>14</v>
      </c>
      <c r="J13" t="s">
        <v>14</v>
      </c>
      <c r="K13" t="s">
        <v>174</v>
      </c>
      <c r="L13" t="s">
        <v>170</v>
      </c>
      <c r="O13" s="4" t="s">
        <v>175</v>
      </c>
    </row>
    <row r="14" spans="1:16" ht="64.5" x14ac:dyDescent="0.25">
      <c r="A14" s="1" t="str">
        <f t="shared" si="0"/>
        <v>SHRUB - Fothergilla Gardenii Julia', 1.68PT</v>
      </c>
      <c r="B14" s="1" t="s">
        <v>105</v>
      </c>
      <c r="C14" t="s">
        <v>73</v>
      </c>
      <c r="D14" t="s">
        <v>78</v>
      </c>
      <c r="E14" t="s">
        <v>17</v>
      </c>
      <c r="F14" s="2" t="s">
        <v>18</v>
      </c>
      <c r="G14" s="2" t="s">
        <v>177</v>
      </c>
      <c r="H14" s="3" t="s">
        <v>131</v>
      </c>
      <c r="I14" t="s">
        <v>176</v>
      </c>
      <c r="J14" t="s">
        <v>69</v>
      </c>
      <c r="K14" t="s">
        <v>160</v>
      </c>
      <c r="L14" t="s">
        <v>170</v>
      </c>
      <c r="O14" s="6" t="s">
        <v>77</v>
      </c>
    </row>
    <row r="15" spans="1:16" ht="51.75" x14ac:dyDescent="0.25">
      <c r="A15" s="1" t="str">
        <f t="shared" si="0"/>
        <v>SHRUB - Hamamelis Winter Champagne', 1.68PT</v>
      </c>
      <c r="B15" s="1" t="s">
        <v>105</v>
      </c>
      <c r="C15" t="s">
        <v>73</v>
      </c>
      <c r="D15" t="s">
        <v>45</v>
      </c>
      <c r="E15" t="s">
        <v>122</v>
      </c>
      <c r="F15" s="2" t="s">
        <v>46</v>
      </c>
      <c r="G15" s="5" t="s">
        <v>183</v>
      </c>
      <c r="H15" s="3" t="s">
        <v>179</v>
      </c>
      <c r="I15" t="s">
        <v>180</v>
      </c>
      <c r="K15" t="s">
        <v>181</v>
      </c>
      <c r="L15" t="s">
        <v>170</v>
      </c>
      <c r="O15" s="6" t="s">
        <v>178</v>
      </c>
    </row>
    <row r="16" spans="1:16" ht="180" x14ac:dyDescent="0.25">
      <c r="A16" s="1" t="str">
        <f t="shared" si="0"/>
        <v>SHRUB - Hamamelis mollis Brevipetala', 1.68PT</v>
      </c>
      <c r="B16" s="1" t="s">
        <v>105</v>
      </c>
      <c r="C16" t="s">
        <v>73</v>
      </c>
      <c r="D16" t="s">
        <v>41</v>
      </c>
      <c r="E16" t="s">
        <v>113</v>
      </c>
      <c r="F16" s="2" t="s">
        <v>42</v>
      </c>
      <c r="G16" s="2" t="s">
        <v>186</v>
      </c>
      <c r="H16" s="3" t="s">
        <v>147</v>
      </c>
      <c r="I16" t="s">
        <v>185</v>
      </c>
      <c r="J16" t="s">
        <v>185</v>
      </c>
      <c r="K16" t="s">
        <v>182</v>
      </c>
      <c r="L16" t="s">
        <v>170</v>
      </c>
      <c r="O16" s="4" t="s">
        <v>184</v>
      </c>
    </row>
    <row r="17" spans="1:15" ht="51.75" x14ac:dyDescent="0.25">
      <c r="A17" s="1" t="str">
        <f t="shared" si="0"/>
        <v>SHRUB - Hamamelis vernalis Rustic Ruby', 1.68PT</v>
      </c>
      <c r="B17" s="1" t="s">
        <v>105</v>
      </c>
      <c r="C17" t="s">
        <v>73</v>
      </c>
      <c r="D17" t="s">
        <v>191</v>
      </c>
      <c r="E17" t="s">
        <v>123</v>
      </c>
      <c r="F17" s="2" t="s">
        <v>43</v>
      </c>
      <c r="G17" s="2" t="s">
        <v>190</v>
      </c>
      <c r="H17" s="3" t="s">
        <v>131</v>
      </c>
      <c r="I17" t="s">
        <v>188</v>
      </c>
      <c r="J17" t="s">
        <v>144</v>
      </c>
      <c r="K17" s="2" t="s">
        <v>189</v>
      </c>
      <c r="L17" t="s">
        <v>170</v>
      </c>
      <c r="O17" s="6" t="s">
        <v>187</v>
      </c>
    </row>
    <row r="18" spans="1:15" ht="77.25" x14ac:dyDescent="0.25">
      <c r="A18" s="1" t="str">
        <f t="shared" si="0"/>
        <v>SHRUB - Hamamelis vernalis Spring Bounty', 2.59QT</v>
      </c>
      <c r="B18" s="1" t="s">
        <v>105</v>
      </c>
      <c r="C18" t="s">
        <v>72</v>
      </c>
      <c r="D18" t="s">
        <v>191</v>
      </c>
      <c r="E18" t="s">
        <v>123</v>
      </c>
      <c r="F18" s="2" t="s">
        <v>44</v>
      </c>
      <c r="G18" s="7" t="s">
        <v>195</v>
      </c>
      <c r="H18" s="3" t="s">
        <v>131</v>
      </c>
      <c r="I18" s="5" t="s">
        <v>193</v>
      </c>
      <c r="J18" t="s">
        <v>194</v>
      </c>
      <c r="K18" s="2" t="s">
        <v>189</v>
      </c>
      <c r="L18" t="s">
        <v>170</v>
      </c>
      <c r="O18" s="6" t="s">
        <v>192</v>
      </c>
    </row>
    <row r="19" spans="1:15" ht="102.75" x14ac:dyDescent="0.25">
      <c r="A19" s="1" t="str">
        <f t="shared" si="0"/>
        <v>SHRUB - Hydrangea Phantom', BARE-ROOT</v>
      </c>
      <c r="B19" s="1" t="s">
        <v>105</v>
      </c>
      <c r="C19" t="s">
        <v>71</v>
      </c>
      <c r="D19" t="s">
        <v>21</v>
      </c>
      <c r="E19" t="s">
        <v>124</v>
      </c>
      <c r="F19" s="2" t="s">
        <v>22</v>
      </c>
      <c r="G19" s="2" t="s">
        <v>196</v>
      </c>
      <c r="H19" s="3" t="s">
        <v>179</v>
      </c>
      <c r="I19" t="s">
        <v>141</v>
      </c>
      <c r="J19" t="s">
        <v>134</v>
      </c>
      <c r="K19" t="s">
        <v>198</v>
      </c>
      <c r="L19" t="s">
        <v>170</v>
      </c>
      <c r="O19" s="6" t="s">
        <v>197</v>
      </c>
    </row>
    <row r="20" spans="1:15" ht="90" x14ac:dyDescent="0.25">
      <c r="A20" s="1" t="str">
        <f t="shared" si="0"/>
        <v>SHRUB - Hydrangea Queen of Hearts', PLUG</v>
      </c>
      <c r="B20" s="1" t="s">
        <v>105</v>
      </c>
      <c r="C20" t="s">
        <v>70</v>
      </c>
      <c r="D20" t="s">
        <v>21</v>
      </c>
      <c r="E20" t="s">
        <v>125</v>
      </c>
      <c r="F20" s="2" t="s">
        <v>23</v>
      </c>
      <c r="G20" s="2" t="s">
        <v>199</v>
      </c>
      <c r="H20" s="3" t="s">
        <v>164</v>
      </c>
      <c r="I20" t="s">
        <v>201</v>
      </c>
      <c r="J20" t="s">
        <v>202</v>
      </c>
      <c r="K20" t="s">
        <v>203</v>
      </c>
      <c r="L20" t="s">
        <v>170</v>
      </c>
      <c r="O20" s="6" t="s">
        <v>200</v>
      </c>
    </row>
    <row r="21" spans="1:15" ht="77.25" x14ac:dyDescent="0.25">
      <c r="A21" s="1" t="str">
        <f t="shared" si="0"/>
        <v>SHRUB - Hydrangea Ruby Slippers', PLUG</v>
      </c>
      <c r="B21" s="1" t="s">
        <v>105</v>
      </c>
      <c r="C21" t="s">
        <v>70</v>
      </c>
      <c r="D21" t="s">
        <v>21</v>
      </c>
      <c r="E21" t="s">
        <v>125</v>
      </c>
      <c r="F21" s="2" t="s">
        <v>24</v>
      </c>
      <c r="G21" s="2" t="s">
        <v>204</v>
      </c>
      <c r="H21" s="3" t="s">
        <v>147</v>
      </c>
      <c r="I21" t="s">
        <v>207</v>
      </c>
      <c r="J21" t="s">
        <v>206</v>
      </c>
      <c r="K21" t="s">
        <v>203</v>
      </c>
      <c r="L21" t="s">
        <v>170</v>
      </c>
      <c r="O21" s="6" t="s">
        <v>205</v>
      </c>
    </row>
    <row r="22" spans="1:15" ht="51.75" x14ac:dyDescent="0.25">
      <c r="A22" s="1" t="str">
        <f t="shared" si="0"/>
        <v>SHRUB - Hypericum Blue Velvet', BARE-ROOT</v>
      </c>
      <c r="B22" s="1" t="s">
        <v>105</v>
      </c>
      <c r="C22" t="s">
        <v>71</v>
      </c>
      <c r="D22" t="s">
        <v>25</v>
      </c>
      <c r="E22" t="s">
        <v>106</v>
      </c>
      <c r="F22" s="2" t="s">
        <v>26</v>
      </c>
      <c r="G22" s="2" t="s">
        <v>209</v>
      </c>
      <c r="H22" s="3" t="s">
        <v>211</v>
      </c>
      <c r="I22" t="s">
        <v>14</v>
      </c>
      <c r="J22" t="s">
        <v>14</v>
      </c>
      <c r="K22" t="s">
        <v>210</v>
      </c>
      <c r="L22" t="s">
        <v>170</v>
      </c>
      <c r="O22" s="6" t="s">
        <v>208</v>
      </c>
    </row>
    <row r="23" spans="1:15" ht="64.5" x14ac:dyDescent="0.25">
      <c r="A23" s="1" t="str">
        <f t="shared" si="0"/>
        <v>SHRUB - Ilex verticilata Red Sprite', BARE-ROOT</v>
      </c>
      <c r="B23" s="1" t="s">
        <v>105</v>
      </c>
      <c r="C23" t="s">
        <v>71</v>
      </c>
      <c r="D23" t="s">
        <v>116</v>
      </c>
      <c r="E23" t="s">
        <v>126</v>
      </c>
      <c r="F23" s="2" t="s">
        <v>27</v>
      </c>
      <c r="G23" s="2" t="s">
        <v>212</v>
      </c>
      <c r="H23" s="3" t="s">
        <v>213</v>
      </c>
      <c r="I23" t="s">
        <v>214</v>
      </c>
      <c r="J23" t="s">
        <v>215</v>
      </c>
      <c r="K23" t="s">
        <v>135</v>
      </c>
      <c r="L23" t="s">
        <v>170</v>
      </c>
      <c r="O23" s="6" t="s">
        <v>216</v>
      </c>
    </row>
    <row r="24" spans="1:15" ht="75" x14ac:dyDescent="0.25">
      <c r="A24" s="1" t="str">
        <f t="shared" si="0"/>
        <v>SHRUB - Ilex verticilata Scarlett O'Hara', BARE-ROOT</v>
      </c>
      <c r="B24" s="1" t="s">
        <v>105</v>
      </c>
      <c r="C24" t="s">
        <v>71</v>
      </c>
      <c r="D24" t="s">
        <v>116</v>
      </c>
      <c r="E24" t="s">
        <v>126</v>
      </c>
      <c r="F24" s="2" t="s">
        <v>28</v>
      </c>
      <c r="G24" s="2" t="s">
        <v>217</v>
      </c>
      <c r="H24" s="3" t="s">
        <v>213</v>
      </c>
      <c r="I24" t="s">
        <v>218</v>
      </c>
      <c r="J24" t="s">
        <v>218</v>
      </c>
      <c r="K24" t="s">
        <v>135</v>
      </c>
      <c r="L24" t="s">
        <v>170</v>
      </c>
      <c r="O24" s="4" t="s">
        <v>220</v>
      </c>
    </row>
    <row r="25" spans="1:15" ht="64.5" x14ac:dyDescent="0.25">
      <c r="A25" s="1" t="str">
        <f t="shared" si="0"/>
        <v>SHRUB - Ilex verticilata Shortcake', BARE-ROOT</v>
      </c>
      <c r="B25" s="1" t="s">
        <v>105</v>
      </c>
      <c r="C25" t="s">
        <v>71</v>
      </c>
      <c r="D25" t="s">
        <v>116</v>
      </c>
      <c r="E25" t="s">
        <v>126</v>
      </c>
      <c r="F25" s="2" t="s">
        <v>29</v>
      </c>
      <c r="G25" s="2" t="s">
        <v>221</v>
      </c>
      <c r="H25" s="3" t="s">
        <v>213</v>
      </c>
      <c r="I25" t="s">
        <v>222</v>
      </c>
      <c r="J25" t="s">
        <v>223</v>
      </c>
      <c r="K25" t="s">
        <v>135</v>
      </c>
      <c r="L25" t="s">
        <v>170</v>
      </c>
      <c r="O25" s="6" t="s">
        <v>219</v>
      </c>
    </row>
    <row r="26" spans="1:15" ht="90" x14ac:dyDescent="0.25">
      <c r="A26" s="1" t="str">
        <f t="shared" ref="A26:A42" si="1">B26&amp;" - "&amp;D26&amp;" "&amp;F26&amp;", "&amp;C26</f>
        <v>SHRUB - Ilex verticilata Jim Dandy', BARE-ROOT</v>
      </c>
      <c r="B26" s="1" t="s">
        <v>105</v>
      </c>
      <c r="C26" t="s">
        <v>71</v>
      </c>
      <c r="D26" t="s">
        <v>116</v>
      </c>
      <c r="E26" t="s">
        <v>126</v>
      </c>
      <c r="F26" s="2" t="s">
        <v>30</v>
      </c>
      <c r="G26" s="2" t="s">
        <v>224</v>
      </c>
      <c r="H26" s="3" t="s">
        <v>213</v>
      </c>
      <c r="I26" t="s">
        <v>226</v>
      </c>
      <c r="J26" t="s">
        <v>227</v>
      </c>
      <c r="K26" t="s">
        <v>135</v>
      </c>
      <c r="L26" t="s">
        <v>132</v>
      </c>
      <c r="O26" s="6" t="s">
        <v>225</v>
      </c>
    </row>
    <row r="27" spans="1:15" ht="64.5" x14ac:dyDescent="0.25">
      <c r="A27" s="1" t="str">
        <f t="shared" si="1"/>
        <v>SHRUB - Ilex verticilata Afterglow', 2.59QT</v>
      </c>
      <c r="B27" s="1" t="s">
        <v>105</v>
      </c>
      <c r="C27" t="s">
        <v>72</v>
      </c>
      <c r="D27" t="s">
        <v>116</v>
      </c>
      <c r="E27" t="s">
        <v>126</v>
      </c>
      <c r="F27" s="2" t="s">
        <v>47</v>
      </c>
      <c r="G27" s="2" t="s">
        <v>229</v>
      </c>
      <c r="H27" s="3" t="s">
        <v>179</v>
      </c>
      <c r="I27" t="s">
        <v>226</v>
      </c>
      <c r="J27" t="s">
        <v>227</v>
      </c>
      <c r="K27" t="s">
        <v>135</v>
      </c>
      <c r="L27" t="s">
        <v>230</v>
      </c>
      <c r="O27" s="6" t="s">
        <v>228</v>
      </c>
    </row>
    <row r="28" spans="1:15" ht="39" x14ac:dyDescent="0.25">
      <c r="A28" s="1" t="str">
        <f t="shared" si="1"/>
        <v>SHRUB - Ilex verticilata Sunsplash', 2.59QT</v>
      </c>
      <c r="B28" s="1" t="s">
        <v>105</v>
      </c>
      <c r="C28" t="s">
        <v>72</v>
      </c>
      <c r="D28" t="s">
        <v>116</v>
      </c>
      <c r="E28" t="s">
        <v>127</v>
      </c>
      <c r="F28" s="2" t="s">
        <v>117</v>
      </c>
      <c r="G28" t="s">
        <v>232</v>
      </c>
      <c r="H28" s="3" t="s">
        <v>131</v>
      </c>
      <c r="I28" t="s">
        <v>234</v>
      </c>
      <c r="J28" s="5" t="s">
        <v>233</v>
      </c>
      <c r="K28" t="s">
        <v>135</v>
      </c>
      <c r="L28" t="s">
        <v>230</v>
      </c>
      <c r="O28" s="6" t="s">
        <v>231</v>
      </c>
    </row>
    <row r="29" spans="1:15" s="14" customFormat="1" ht="45" x14ac:dyDescent="0.25">
      <c r="A29" s="13" t="str">
        <f t="shared" si="1"/>
        <v>SHRUB - Itea virginica Morton' Scarlet Beauty, BARE-ROOT</v>
      </c>
      <c r="B29" s="13" t="s">
        <v>105</v>
      </c>
      <c r="C29" s="14" t="s">
        <v>71</v>
      </c>
      <c r="D29" s="14" t="s">
        <v>282</v>
      </c>
      <c r="E29" s="14" t="s">
        <v>284</v>
      </c>
      <c r="F29" s="15" t="s">
        <v>281</v>
      </c>
      <c r="G29" s="15" t="s">
        <v>236</v>
      </c>
      <c r="H29" s="16" t="s">
        <v>13</v>
      </c>
      <c r="I29" s="14" t="s">
        <v>67</v>
      </c>
      <c r="J29" s="14" t="s">
        <v>69</v>
      </c>
      <c r="K29" s="14" t="s">
        <v>237</v>
      </c>
      <c r="L29" s="14" t="s">
        <v>230</v>
      </c>
      <c r="O29" s="17" t="s">
        <v>235</v>
      </c>
    </row>
    <row r="30" spans="1:15" s="14" customFormat="1" ht="30" x14ac:dyDescent="0.25">
      <c r="A30" s="13" t="str">
        <f t="shared" si="1"/>
        <v>SHRUB - Itea virginica Sprich' Little Henry, BARE-ROOT</v>
      </c>
      <c r="B30" s="13" t="s">
        <v>105</v>
      </c>
      <c r="C30" s="14" t="s">
        <v>71</v>
      </c>
      <c r="D30" s="14" t="s">
        <v>282</v>
      </c>
      <c r="E30" s="14" t="s">
        <v>284</v>
      </c>
      <c r="F30" s="15" t="s">
        <v>283</v>
      </c>
      <c r="G30" s="15" t="s">
        <v>238</v>
      </c>
      <c r="H30" s="16" t="s">
        <v>164</v>
      </c>
      <c r="I30" s="14" t="s">
        <v>14</v>
      </c>
      <c r="J30" s="14" t="s">
        <v>69</v>
      </c>
      <c r="K30" s="14" t="s">
        <v>239</v>
      </c>
      <c r="L30" s="14" t="s">
        <v>230</v>
      </c>
      <c r="O30" s="17" t="s">
        <v>240</v>
      </c>
    </row>
    <row r="31" spans="1:15" ht="150" x14ac:dyDescent="0.25">
      <c r="A31" s="1" t="str">
        <f t="shared" si="1"/>
        <v>SHRUB - Myrica Morton Male', 1.68PT</v>
      </c>
      <c r="B31" s="1" t="s">
        <v>105</v>
      </c>
      <c r="C31" t="s">
        <v>73</v>
      </c>
      <c r="D31" t="s">
        <v>52</v>
      </c>
      <c r="E31" t="s">
        <v>128</v>
      </c>
      <c r="F31" s="2" t="s">
        <v>53</v>
      </c>
      <c r="G31" s="2" t="s">
        <v>241</v>
      </c>
      <c r="H31" s="3" t="s">
        <v>211</v>
      </c>
      <c r="I31" t="s">
        <v>243</v>
      </c>
      <c r="J31" t="s">
        <v>67</v>
      </c>
      <c r="K31" t="s">
        <v>244</v>
      </c>
      <c r="L31" t="s">
        <v>230</v>
      </c>
      <c r="O31" s="18" t="s">
        <v>242</v>
      </c>
    </row>
    <row r="32" spans="1:15" s="14" customFormat="1" ht="105" x14ac:dyDescent="0.25">
      <c r="A32" s="13" t="str">
        <f t="shared" si="1"/>
        <v>SHRUB - Orixa Japonica Pearl Frost' Variegated, 2.59QT</v>
      </c>
      <c r="B32" s="13" t="s">
        <v>105</v>
      </c>
      <c r="C32" s="14" t="s">
        <v>72</v>
      </c>
      <c r="D32" s="14" t="s">
        <v>129</v>
      </c>
      <c r="E32" s="14" t="s">
        <v>120</v>
      </c>
      <c r="F32" s="15" t="s">
        <v>285</v>
      </c>
      <c r="G32" s="19" t="s">
        <v>289</v>
      </c>
      <c r="H32" s="16" t="s">
        <v>287</v>
      </c>
      <c r="I32" s="14" t="s">
        <v>134</v>
      </c>
      <c r="K32" s="14" t="s">
        <v>288</v>
      </c>
      <c r="O32" s="20" t="s">
        <v>286</v>
      </c>
    </row>
    <row r="33" spans="1:15" ht="77.25" x14ac:dyDescent="0.25">
      <c r="A33" s="1" t="str">
        <f t="shared" si="1"/>
        <v>SHRUB - Viburnum cassinoides Buccaneer', BARE-ROOT</v>
      </c>
      <c r="B33" s="1" t="s">
        <v>105</v>
      </c>
      <c r="C33" t="s">
        <v>71</v>
      </c>
      <c r="D33" t="s">
        <v>254</v>
      </c>
      <c r="E33" t="s">
        <v>33</v>
      </c>
      <c r="F33" s="2" t="s">
        <v>34</v>
      </c>
      <c r="G33" s="2" t="s">
        <v>245</v>
      </c>
      <c r="H33" s="3" t="s">
        <v>179</v>
      </c>
      <c r="I33" t="s">
        <v>67</v>
      </c>
      <c r="J33" t="s">
        <v>246</v>
      </c>
      <c r="K33" t="s">
        <v>247</v>
      </c>
      <c r="L33" t="s">
        <v>230</v>
      </c>
      <c r="O33" s="6" t="s">
        <v>248</v>
      </c>
    </row>
    <row r="34" spans="1:15" ht="77.25" x14ac:dyDescent="0.25">
      <c r="A34" s="1" t="str">
        <f t="shared" si="1"/>
        <v>SHRUB - Viburnum cassinoides Freedom', BARE-ROOT</v>
      </c>
      <c r="B34" s="1" t="s">
        <v>105</v>
      </c>
      <c r="C34" t="s">
        <v>71</v>
      </c>
      <c r="D34" t="s">
        <v>254</v>
      </c>
      <c r="E34" t="s">
        <v>33</v>
      </c>
      <c r="F34" s="2" t="s">
        <v>35</v>
      </c>
      <c r="G34" s="2" t="s">
        <v>249</v>
      </c>
      <c r="H34" s="3" t="s">
        <v>179</v>
      </c>
      <c r="I34" t="s">
        <v>250</v>
      </c>
      <c r="K34" t="s">
        <v>203</v>
      </c>
      <c r="L34" t="s">
        <v>230</v>
      </c>
      <c r="O34" s="6" t="s">
        <v>251</v>
      </c>
    </row>
    <row r="35" spans="1:15" ht="77.25" x14ac:dyDescent="0.25">
      <c r="A35" s="1" t="str">
        <f t="shared" si="1"/>
        <v>SHRUB - Viburnum sieboldii Ironclad', BARE-ROOT</v>
      </c>
      <c r="B35" s="1" t="s">
        <v>105</v>
      </c>
      <c r="C35" t="s">
        <v>71</v>
      </c>
      <c r="D35" t="s">
        <v>253</v>
      </c>
      <c r="E35" t="s">
        <v>255</v>
      </c>
      <c r="F35" s="2" t="s">
        <v>36</v>
      </c>
      <c r="G35" s="2" t="s">
        <v>252</v>
      </c>
      <c r="H35" s="3" t="s">
        <v>211</v>
      </c>
      <c r="I35" t="s">
        <v>257</v>
      </c>
      <c r="J35" t="s">
        <v>134</v>
      </c>
      <c r="K35" t="s">
        <v>203</v>
      </c>
      <c r="L35" t="s">
        <v>230</v>
      </c>
      <c r="O35" s="6" t="s">
        <v>256</v>
      </c>
    </row>
    <row r="36" spans="1:15" ht="51.75" x14ac:dyDescent="0.25">
      <c r="A36" s="1" t="str">
        <f t="shared" si="1"/>
        <v>SHRUB - Viburnum cassinoides Aurora', 1.68PT</v>
      </c>
      <c r="B36" s="1" t="s">
        <v>105</v>
      </c>
      <c r="C36" t="s">
        <v>73</v>
      </c>
      <c r="D36" t="s">
        <v>254</v>
      </c>
      <c r="E36" t="s">
        <v>33</v>
      </c>
      <c r="F36" s="2" t="s">
        <v>62</v>
      </c>
      <c r="G36" s="2" t="s">
        <v>259</v>
      </c>
      <c r="H36" s="3" t="s">
        <v>211</v>
      </c>
      <c r="I36" t="s">
        <v>138</v>
      </c>
      <c r="J36" t="s">
        <v>138</v>
      </c>
      <c r="K36" t="s">
        <v>203</v>
      </c>
      <c r="L36" t="s">
        <v>230</v>
      </c>
      <c r="O36" s="6" t="s">
        <v>258</v>
      </c>
    </row>
    <row r="37" spans="1:15" ht="51.75" x14ac:dyDescent="0.25">
      <c r="A37" s="1" t="str">
        <f t="shared" si="1"/>
        <v>SHRUB - Viburnum cassinoides Compactum', 1.68PT</v>
      </c>
      <c r="B37" s="1" t="s">
        <v>105</v>
      </c>
      <c r="C37" t="s">
        <v>73</v>
      </c>
      <c r="D37" t="s">
        <v>254</v>
      </c>
      <c r="E37" t="s">
        <v>33</v>
      </c>
      <c r="F37" s="2" t="s">
        <v>63</v>
      </c>
      <c r="G37" s="2" t="s">
        <v>260</v>
      </c>
      <c r="H37" s="3" t="s">
        <v>211</v>
      </c>
      <c r="I37" t="s">
        <v>261</v>
      </c>
      <c r="J37" t="s">
        <v>69</v>
      </c>
      <c r="K37" t="s">
        <v>135</v>
      </c>
      <c r="L37" t="s">
        <v>230</v>
      </c>
      <c r="O37" s="6" t="s">
        <v>262</v>
      </c>
    </row>
    <row r="38" spans="1:15" ht="51.75" x14ac:dyDescent="0.25">
      <c r="A38" s="1" t="str">
        <f t="shared" si="1"/>
        <v>TREE - Acer Tegmentosum White Tigress', 2.59QT</v>
      </c>
      <c r="B38" s="1" t="s">
        <v>108</v>
      </c>
      <c r="C38" t="s">
        <v>72</v>
      </c>
      <c r="D38" t="s">
        <v>264</v>
      </c>
      <c r="E38" t="s">
        <v>110</v>
      </c>
      <c r="F38" s="2" t="s">
        <v>37</v>
      </c>
      <c r="G38" s="2" t="s">
        <v>265</v>
      </c>
      <c r="I38" t="s">
        <v>266</v>
      </c>
      <c r="J38" t="s">
        <v>194</v>
      </c>
      <c r="L38" t="s">
        <v>230</v>
      </c>
      <c r="O38" s="6" t="s">
        <v>263</v>
      </c>
    </row>
    <row r="39" spans="1:15" ht="39" x14ac:dyDescent="0.25">
      <c r="A39" s="1" t="str">
        <f t="shared" si="1"/>
        <v>TREE - Ginkgo Biloba Ross Moore', 2.59QT</v>
      </c>
      <c r="B39" s="1" t="s">
        <v>108</v>
      </c>
      <c r="C39" t="s">
        <v>72</v>
      </c>
      <c r="D39" t="s">
        <v>39</v>
      </c>
      <c r="E39" t="s">
        <v>114</v>
      </c>
      <c r="F39" s="2" t="s">
        <v>40</v>
      </c>
      <c r="G39" s="2" t="s">
        <v>268</v>
      </c>
      <c r="H39" s="3" t="s">
        <v>131</v>
      </c>
      <c r="I39" t="s">
        <v>134</v>
      </c>
      <c r="J39" t="s">
        <v>134</v>
      </c>
      <c r="L39" t="s">
        <v>230</v>
      </c>
      <c r="O39" s="6" t="s">
        <v>267</v>
      </c>
    </row>
    <row r="40" spans="1:15" ht="45" x14ac:dyDescent="0.25">
      <c r="A40" s="1" t="str">
        <f t="shared" si="1"/>
        <v>TREE - Plantanus ovation', 2.59QT</v>
      </c>
      <c r="B40" s="1" t="s">
        <v>108</v>
      </c>
      <c r="C40" t="s">
        <v>72</v>
      </c>
      <c r="D40" t="s">
        <v>59</v>
      </c>
      <c r="E40" t="s">
        <v>270</v>
      </c>
      <c r="F40" s="2" t="s">
        <v>60</v>
      </c>
      <c r="G40" s="2" t="s">
        <v>271</v>
      </c>
      <c r="H40" s="3" t="s">
        <v>147</v>
      </c>
      <c r="I40" t="s">
        <v>272</v>
      </c>
      <c r="J40" t="s">
        <v>273</v>
      </c>
      <c r="L40" t="s">
        <v>132</v>
      </c>
      <c r="O40" s="4" t="s">
        <v>269</v>
      </c>
    </row>
    <row r="41" spans="1:15" ht="60" x14ac:dyDescent="0.25">
      <c r="A41" s="1" t="str">
        <f t="shared" si="1"/>
        <v>TREE - Rhus copallinum Prairie Flame', 1.68PT</v>
      </c>
      <c r="B41" s="1" t="s">
        <v>108</v>
      </c>
      <c r="C41" t="s">
        <v>73</v>
      </c>
      <c r="D41" t="s">
        <v>118</v>
      </c>
      <c r="E41" t="s">
        <v>119</v>
      </c>
      <c r="F41" s="2" t="s">
        <v>61</v>
      </c>
      <c r="G41" s="2" t="s">
        <v>274</v>
      </c>
      <c r="H41" s="3" t="s">
        <v>13</v>
      </c>
      <c r="I41" t="s">
        <v>275</v>
      </c>
      <c r="J41" t="s">
        <v>137</v>
      </c>
      <c r="O41" s="4" t="s">
        <v>276</v>
      </c>
    </row>
    <row r="42" spans="1:15" ht="60" x14ac:dyDescent="0.25">
      <c r="A42" s="1" t="str">
        <f t="shared" si="1"/>
        <v>TREE/CRAB - Malus Red Jewel', BARE-ROOT</v>
      </c>
      <c r="B42" s="1" t="s">
        <v>107</v>
      </c>
      <c r="C42" t="s">
        <v>71</v>
      </c>
      <c r="D42" t="s">
        <v>31</v>
      </c>
      <c r="E42" t="s">
        <v>109</v>
      </c>
      <c r="F42" s="2" t="s">
        <v>32</v>
      </c>
      <c r="G42" s="2" t="s">
        <v>277</v>
      </c>
      <c r="H42" s="3" t="s">
        <v>211</v>
      </c>
      <c r="I42" t="s">
        <v>278</v>
      </c>
      <c r="J42" t="s">
        <v>279</v>
      </c>
      <c r="K42" t="s">
        <v>135</v>
      </c>
      <c r="L42" t="s">
        <v>132</v>
      </c>
      <c r="O42" s="4" t="s">
        <v>280</v>
      </c>
    </row>
    <row r="43" spans="1:15" x14ac:dyDescent="0.25">
      <c r="A43" s="11"/>
      <c r="B43" s="11"/>
      <c r="C43" s="12"/>
      <c r="D43" s="12"/>
      <c r="E43" s="12"/>
      <c r="F43" s="2"/>
    </row>
    <row r="44" spans="1:15" x14ac:dyDescent="0.25">
      <c r="A44" s="1"/>
      <c r="D44" s="10"/>
      <c r="F44" s="2"/>
    </row>
    <row r="45" spans="1:15" x14ac:dyDescent="0.25">
      <c r="D45" s="10"/>
      <c r="F45" s="2"/>
    </row>
    <row r="46" spans="1:15" x14ac:dyDescent="0.25">
      <c r="D46" s="10"/>
      <c r="F46" s="2"/>
    </row>
    <row r="47" spans="1:15" x14ac:dyDescent="0.25">
      <c r="D47" s="10"/>
      <c r="F47" s="2"/>
    </row>
    <row r="49" spans="4:4" x14ac:dyDescent="0.25">
      <c r="D49" s="9"/>
    </row>
    <row r="51" spans="4:4" x14ac:dyDescent="0.25">
      <c r="D51" s="9"/>
    </row>
  </sheetData>
  <sortState xmlns:xlrd2="http://schemas.microsoft.com/office/spreadsheetml/2017/richdata2" ref="A2:P42">
    <sortCondition ref="B2:B42"/>
    <sortCondition ref="D2:D42"/>
  </sortState>
  <hyperlinks>
    <hyperlink ref="G11" r:id="rId1" xr:uid="{922889C8-DF78-4847-B1AF-0CFBFD484294}"/>
    <hyperlink ref="G10" r:id="rId2" xr:uid="{3BCC05DE-D49B-4D31-B139-A09D21A54CFD}"/>
    <hyperlink ref="G18" r:id="rId3" xr:uid="{9E330D03-FD9E-4422-ABAA-F21F9A9B927F}"/>
    <hyperlink ref="G32" r:id="rId4" xr:uid="{A45B8671-F519-4D98-B1B8-C8035CBC21D5}"/>
  </hyperlinks>
  <pageMargins left="0.7" right="0.7" top="0.75" bottom="0.75" header="0.3" footer="0.3"/>
  <pageSetup orientation="portrait" horizontalDpi="0" verticalDpi="0" r:id="rId5"/>
  <tableParts count="1">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571C8-D72A-4307-803A-6BAB50813D6E}">
  <dimension ref="A5:A29"/>
  <sheetViews>
    <sheetView topLeftCell="A34" workbookViewId="0">
      <selection activeCell="C15" sqref="C15"/>
    </sheetView>
  </sheetViews>
  <sheetFormatPr defaultRowHeight="15" x14ac:dyDescent="0.25"/>
  <sheetData>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row r="27" spans="1:1" x14ac:dyDescent="0.25">
      <c r="A27" t="s">
        <v>101</v>
      </c>
    </row>
    <row r="28" spans="1:1" x14ac:dyDescent="0.25">
      <c r="A28" t="s">
        <v>101</v>
      </c>
    </row>
    <row r="29" spans="1:1" x14ac:dyDescent="0.25">
      <c r="A29"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dc:creator>
  <cp:lastModifiedBy>Cathy</cp:lastModifiedBy>
  <cp:lastPrinted>2020-04-25T02:54:54Z</cp:lastPrinted>
  <dcterms:created xsi:type="dcterms:W3CDTF">2020-04-20T03:02:42Z</dcterms:created>
  <dcterms:modified xsi:type="dcterms:W3CDTF">2020-04-25T20:20:32Z</dcterms:modified>
</cp:coreProperties>
</file>